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ocuments\scan\"/>
    </mc:Choice>
  </mc:AlternateContent>
  <bookViews>
    <workbookView xWindow="0" yWindow="0" windowWidth="25200" windowHeight="11970"/>
  </bookViews>
  <sheets>
    <sheet name="MV_21.11.2018" sheetId="1" r:id="rId1"/>
  </sheets>
  <definedNames>
    <definedName name="_xlnm.Print_Area" localSheetId="0">MV_21.11.2018!$A$2:$F$39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B37" i="1"/>
  <c r="E15" i="1"/>
  <c r="F15" i="1"/>
  <c r="E7" i="1"/>
  <c r="E8" i="1"/>
  <c r="E12" i="1"/>
  <c r="E13" i="1"/>
  <c r="E14" i="1"/>
  <c r="E16" i="1"/>
  <c r="B19" i="1"/>
  <c r="C19" i="1"/>
  <c r="C6" i="1"/>
  <c r="B6" i="1"/>
  <c r="F14" i="1"/>
  <c r="F12" i="1"/>
  <c r="F13" i="1"/>
  <c r="F8" i="1"/>
  <c r="F16" i="1"/>
  <c r="F7" i="1"/>
  <c r="D19" i="1" l="1"/>
  <c r="D20" i="1"/>
  <c r="E11" i="1" s="1"/>
  <c r="F11" i="1" s="1"/>
  <c r="E17" i="1" l="1"/>
  <c r="F17" i="1" s="1"/>
  <c r="E18" i="1"/>
  <c r="F18" i="1" s="1"/>
  <c r="E9" i="1"/>
  <c r="E10" i="1"/>
  <c r="F10" i="1" s="1"/>
  <c r="D24" i="1"/>
  <c r="E20" i="1" l="1" a="1"/>
  <c r="E20" i="1" s="1"/>
  <c r="F9" i="1"/>
  <c r="F20" i="1" s="1" a="1"/>
  <c r="F20" i="1" s="1"/>
  <c r="D23" i="1" s="1"/>
  <c r="D26" i="1" s="1"/>
</calcChain>
</file>

<file path=xl/sharedStrings.xml><?xml version="1.0" encoding="utf-8"?>
<sst xmlns="http://schemas.openxmlformats.org/spreadsheetml/2006/main" count="42" uniqueCount="42">
  <si>
    <t>Umsatz Januar</t>
  </si>
  <si>
    <t>Umsatz Februar</t>
  </si>
  <si>
    <t>Umsatz März</t>
  </si>
  <si>
    <t>Umsatz April</t>
  </si>
  <si>
    <t>Umsatz Juni</t>
  </si>
  <si>
    <t>Umsatz Juli</t>
  </si>
  <si>
    <t>Umsatz August</t>
  </si>
  <si>
    <t>Umsatz September</t>
  </si>
  <si>
    <t>Umsatz Oktober</t>
  </si>
  <si>
    <t>Umsatz November</t>
  </si>
  <si>
    <t>Umsatz Dezember</t>
  </si>
  <si>
    <t>Umsatz Mai</t>
  </si>
  <si>
    <t>Ø Umsatz</t>
  </si>
  <si>
    <t>Saisonmonat</t>
  </si>
  <si>
    <t>Anzahl Saisonmonate</t>
  </si>
  <si>
    <t xml:space="preserve">Ergebnis </t>
  </si>
  <si>
    <t>Datum, Unterschrift</t>
  </si>
  <si>
    <t>Monat</t>
  </si>
  <si>
    <t>Als Saisonbetriebe gelten:</t>
  </si>
  <si>
    <t>gemäss folgender Berechnung aufweisen:</t>
  </si>
  <si>
    <t xml:space="preserve">übrige Monate </t>
  </si>
  <si>
    <t>gesamt</t>
  </si>
  <si>
    <t>durchschnittlicher monatlicher Umsatz</t>
  </si>
  <si>
    <t>PLZ / Ort</t>
  </si>
  <si>
    <t>Die Umsätze müssen für zwei aufeinanderfolgende Kalenderjahre eingegeben werden,
unabhängig vom Bilanzstichdatum.</t>
  </si>
  <si>
    <t>Prüfung der Hochsaisonzeiten von Betrieben, die das ganze Jahr geöffnet sind</t>
  </si>
  <si>
    <t xml:space="preserve">Hochsaisonzeiten sind die Monate, </t>
  </si>
  <si>
    <t xml:space="preserve">2b)  deren durchschnittlicher Monatsumsatz während der Monate der Hochsaison </t>
  </si>
  <si>
    <t xml:space="preserve">2a)  deren durchschnittlicher Monatsumsatz über dem durchschnittlichen Umsatz </t>
  </si>
  <si>
    <t>des gesamten  Jahres liegt und</t>
  </si>
  <si>
    <t xml:space="preserve">1.  Betriebe, die nur während bestimmter Zeiten des Jahres geöffnet sind und eine oder </t>
  </si>
  <si>
    <t>mehrere Hochsaisonzeiten aufweisen.</t>
  </si>
  <si>
    <t>2.  Betriebe, die das ganze Jahr geöffnet sind und eine oder mehrere Hochsaisonzeiten</t>
  </si>
  <si>
    <t xml:space="preserve">Hiermit stelle ich einen Antrag auf Bewilligung längerer täglicher Arbeitszeiten in den o. g. Saisonmonaten </t>
  </si>
  <si>
    <t xml:space="preserve">gem. § 15 Abs. 1 Nr. 2 ArbZG als Saisonbetrieb für die kommenden zwei Jahre. </t>
  </si>
  <si>
    <t>mindestens 35% höher ist als der durchschnittliche Monatsumsatz in den übrigen Monaten.</t>
  </si>
  <si>
    <r>
      <t xml:space="preserve"> von gesamthaft </t>
    </r>
    <r>
      <rPr>
        <b/>
        <sz val="10"/>
        <rFont val="Arial"/>
        <family val="2"/>
      </rPr>
      <t>mindestens 3 und höchstens 6 Monaten</t>
    </r>
  </si>
  <si>
    <t xml:space="preserve">Straße / Nr. </t>
  </si>
  <si>
    <t>Telefon / Fax / E-Mail:</t>
  </si>
  <si>
    <r>
      <t xml:space="preserve">Antragsteller:       </t>
    </r>
    <r>
      <rPr>
        <sz val="8"/>
        <color theme="1"/>
        <rFont val="Arial"/>
        <family val="2"/>
      </rPr>
      <t xml:space="preserve"> (Name, Vorname) </t>
    </r>
  </si>
  <si>
    <t>Betrieb:</t>
  </si>
  <si>
    <t>Mehrumsatz "Saisonmonate" gegenüber "übrige Monate"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</si>
</sst>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 * #,##0.00_ ;_ * \-#,##0.00_ ;_ * &quot;-&quot;??_ ;_ @_ "/>
    <numFmt numFmtId="165" formatCode="_-* #,##0.00\ [$€-407]_-;\-* #,##0.00\ [$€-407]_-;_-* &quot;-&quot;??\ [$€-407]_-;_-@_-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theme="4"/>
      <name val="Arial"/>
      <family val="2"/>
    </font>
    <font>
      <sz val="11"/>
      <color theme="5"/>
      <name val="Arial"/>
      <family val="2"/>
    </font>
    <font>
      <b/>
      <sz val="11"/>
      <color theme="1"/>
      <name val="Arial"/>
      <family val="2"/>
    </font>
    <font>
      <b/>
      <sz val="12"/>
      <color rgb="FFC00000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1"/>
      <color rgb="FFC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EB9C"/>
      </patternFill>
    </fill>
    <fill>
      <patternFill patternType="solid">
        <fgColor theme="5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4" borderId="0" applyNumberFormat="0" applyBorder="0" applyAlignment="0" applyProtection="0"/>
    <xf numFmtId="0" fontId="6" fillId="5" borderId="0" applyNumberFormat="0" applyBorder="0" applyAlignment="0" applyProtection="0"/>
  </cellStyleXfs>
  <cellXfs count="83">
    <xf numFmtId="0" fontId="0" fillId="0" borderId="0" xfId="0"/>
    <xf numFmtId="0" fontId="8" fillId="0" borderId="10" xfId="0" applyFont="1" applyBorder="1"/>
    <xf numFmtId="0" fontId="8" fillId="0" borderId="0" xfId="0" applyFont="1" applyBorder="1"/>
    <xf numFmtId="0" fontId="8" fillId="0" borderId="11" xfId="0" applyFont="1" applyBorder="1"/>
    <xf numFmtId="0" fontId="8" fillId="0" borderId="13" xfId="0" applyFont="1" applyBorder="1"/>
    <xf numFmtId="0" fontId="8" fillId="0" borderId="14" xfId="0" applyFont="1" applyBorder="1"/>
    <xf numFmtId="0" fontId="8" fillId="0" borderId="2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44" fontId="8" fillId="0" borderId="11" xfId="0" applyNumberFormat="1" applyFont="1" applyBorder="1"/>
    <xf numFmtId="0" fontId="8" fillId="0" borderId="10" xfId="0" applyFont="1" applyBorder="1" applyAlignment="1">
      <alignment horizontal="left"/>
    </xf>
    <xf numFmtId="10" fontId="12" fillId="5" borderId="0" xfId="6" applyNumberFormat="1" applyFont="1" applyBorder="1"/>
    <xf numFmtId="0" fontId="9" fillId="0" borderId="0" xfId="0" applyFont="1" applyBorder="1"/>
    <xf numFmtId="1" fontId="12" fillId="4" borderId="0" xfId="5" applyNumberFormat="1" applyFont="1" applyBorder="1"/>
    <xf numFmtId="0" fontId="8" fillId="0" borderId="12" xfId="0" applyFont="1" applyBorder="1"/>
    <xf numFmtId="0" fontId="8" fillId="0" borderId="19" xfId="0" applyFont="1" applyBorder="1" applyAlignment="1">
      <alignment horizontal="left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0" borderId="30" xfId="0" applyFont="1" applyBorder="1" applyAlignment="1">
      <alignment horizontal="left"/>
    </xf>
    <xf numFmtId="0" fontId="8" fillId="0" borderId="31" xfId="0" applyFont="1" applyBorder="1"/>
    <xf numFmtId="0" fontId="8" fillId="0" borderId="32" xfId="0" applyFont="1" applyBorder="1"/>
    <xf numFmtId="0" fontId="8" fillId="0" borderId="24" xfId="0" applyFont="1" applyBorder="1" applyAlignment="1">
      <alignment horizontal="left"/>
    </xf>
    <xf numFmtId="0" fontId="8" fillId="6" borderId="16" xfId="0" applyFont="1" applyFill="1" applyBorder="1" applyAlignment="1">
      <alignment horizontal="right"/>
    </xf>
    <xf numFmtId="44" fontId="8" fillId="6" borderId="15" xfId="1" applyFont="1" applyFill="1" applyBorder="1" applyAlignment="1">
      <alignment horizontal="right"/>
    </xf>
    <xf numFmtId="165" fontId="3" fillId="3" borderId="17" xfId="3" applyNumberFormat="1" applyFont="1" applyFill="1" applyBorder="1" applyAlignment="1" applyProtection="1">
      <alignment vertical="center"/>
      <protection locked="0"/>
    </xf>
    <xf numFmtId="165" fontId="3" fillId="3" borderId="12" xfId="3" applyNumberFormat="1" applyFont="1" applyFill="1" applyBorder="1" applyAlignment="1" applyProtection="1">
      <alignment vertical="center"/>
      <protection locked="0"/>
    </xf>
    <xf numFmtId="165" fontId="10" fillId="0" borderId="23" xfId="1" applyNumberFormat="1" applyFont="1" applyBorder="1" applyAlignment="1">
      <alignment horizontal="right"/>
    </xf>
    <xf numFmtId="165" fontId="8" fillId="0" borderId="19" xfId="1" applyNumberFormat="1" applyFont="1" applyFill="1" applyBorder="1" applyAlignment="1">
      <alignment horizontal="right"/>
    </xf>
    <xf numFmtId="165" fontId="8" fillId="0" borderId="20" xfId="1" applyNumberFormat="1" applyFont="1" applyFill="1" applyBorder="1" applyAlignment="1">
      <alignment horizontal="right"/>
    </xf>
    <xf numFmtId="165" fontId="3" fillId="3" borderId="1" xfId="3" applyNumberFormat="1" applyFont="1" applyFill="1" applyBorder="1" applyAlignment="1" applyProtection="1">
      <alignment vertical="center"/>
      <protection locked="0"/>
    </xf>
    <xf numFmtId="165" fontId="3" fillId="3" borderId="4" xfId="3" applyNumberFormat="1" applyFont="1" applyFill="1" applyBorder="1" applyAlignment="1" applyProtection="1">
      <alignment vertical="center"/>
      <protection locked="0"/>
    </xf>
    <xf numFmtId="165" fontId="10" fillId="0" borderId="22" xfId="1" applyNumberFormat="1" applyFont="1" applyBorder="1" applyAlignment="1">
      <alignment horizontal="right"/>
    </xf>
    <xf numFmtId="165" fontId="8" fillId="0" borderId="2" xfId="1" applyNumberFormat="1" applyFont="1" applyFill="1" applyBorder="1" applyAlignment="1">
      <alignment horizontal="right"/>
    </xf>
    <xf numFmtId="165" fontId="8" fillId="0" borderId="3" xfId="1" applyNumberFormat="1" applyFont="1" applyFill="1" applyBorder="1" applyAlignment="1">
      <alignment horizontal="right"/>
    </xf>
    <xf numFmtId="165" fontId="3" fillId="3" borderId="6" xfId="3" applyNumberFormat="1" applyFont="1" applyFill="1" applyBorder="1" applyAlignment="1" applyProtection="1">
      <alignment vertical="center"/>
      <protection locked="0"/>
    </xf>
    <xf numFmtId="165" fontId="3" fillId="3" borderId="7" xfId="3" applyNumberFormat="1" applyFont="1" applyFill="1" applyBorder="1" applyAlignment="1" applyProtection="1">
      <alignment vertical="center"/>
      <protection locked="0"/>
    </xf>
    <xf numFmtId="165" fontId="10" fillId="0" borderId="28" xfId="1" applyNumberFormat="1" applyFont="1" applyBorder="1" applyAlignment="1">
      <alignment horizontal="right"/>
    </xf>
    <xf numFmtId="165" fontId="8" fillId="0" borderId="5" xfId="1" applyNumberFormat="1" applyFont="1" applyFill="1" applyBorder="1" applyAlignment="1">
      <alignment horizontal="right"/>
    </xf>
    <xf numFmtId="165" fontId="8" fillId="0" borderId="29" xfId="1" applyNumberFormat="1" applyFont="1" applyFill="1" applyBorder="1" applyAlignment="1">
      <alignment horizontal="right"/>
    </xf>
    <xf numFmtId="166" fontId="8" fillId="0" borderId="25" xfId="0" applyNumberFormat="1" applyFont="1" applyBorder="1" applyAlignment="1">
      <alignment horizontal="right"/>
    </xf>
    <xf numFmtId="166" fontId="8" fillId="0" borderId="26" xfId="0" applyNumberFormat="1" applyFont="1" applyBorder="1" applyAlignment="1">
      <alignment horizontal="right"/>
    </xf>
    <xf numFmtId="166" fontId="8" fillId="0" borderId="21" xfId="0" applyNumberFormat="1" applyFont="1" applyBorder="1" applyAlignment="1">
      <alignment horizontal="right"/>
    </xf>
    <xf numFmtId="166" fontId="11" fillId="0" borderId="33" xfId="0" applyNumberFormat="1" applyFont="1" applyBorder="1"/>
    <xf numFmtId="166" fontId="11" fillId="0" borderId="30" xfId="0" applyNumberFormat="1" applyFont="1" applyBorder="1"/>
    <xf numFmtId="166" fontId="11" fillId="0" borderId="34" xfId="0" applyNumberFormat="1" applyFont="1" applyBorder="1"/>
    <xf numFmtId="0" fontId="8" fillId="0" borderId="10" xfId="0" applyFont="1" applyBorder="1" applyAlignment="1">
      <alignment wrapText="1"/>
    </xf>
    <xf numFmtId="0" fontId="8" fillId="0" borderId="10" xfId="0" applyFont="1" applyFill="1" applyBorder="1"/>
    <xf numFmtId="0" fontId="15" fillId="0" borderId="10" xfId="0" applyFont="1" applyBorder="1"/>
    <xf numFmtId="0" fontId="8" fillId="0" borderId="0" xfId="0" applyFont="1"/>
    <xf numFmtId="0" fontId="15" fillId="0" borderId="0" xfId="0" applyFont="1"/>
    <xf numFmtId="0" fontId="15" fillId="0" borderId="7" xfId="0" applyFont="1" applyBorder="1" applyAlignment="1">
      <alignment vertical="center"/>
    </xf>
    <xf numFmtId="0" fontId="15" fillId="0" borderId="8" xfId="0" applyFont="1" applyBorder="1"/>
    <xf numFmtId="0" fontId="15" fillId="0" borderId="9" xfId="0" applyFont="1" applyBorder="1"/>
    <xf numFmtId="0" fontId="15" fillId="0" borderId="7" xfId="0" applyFont="1" applyBorder="1"/>
    <xf numFmtId="0" fontId="15" fillId="0" borderId="12" xfId="0" applyFont="1" applyBorder="1" applyAlignment="1">
      <alignment horizontal="left" indent="2"/>
    </xf>
    <xf numFmtId="0" fontId="15" fillId="0" borderId="13" xfId="0" applyFont="1" applyBorder="1"/>
    <xf numFmtId="0" fontId="15" fillId="0" borderId="14" xfId="0" applyFont="1" applyBorder="1"/>
    <xf numFmtId="44" fontId="15" fillId="0" borderId="8" xfId="0" applyNumberFormat="1" applyFont="1" applyBorder="1"/>
    <xf numFmtId="0" fontId="3" fillId="0" borderId="10" xfId="0" applyFont="1" applyBorder="1" applyAlignment="1">
      <alignment horizontal="left" indent="2"/>
    </xf>
    <xf numFmtId="0" fontId="15" fillId="0" borderId="0" xfId="0" applyFont="1" applyBorder="1"/>
    <xf numFmtId="0" fontId="15" fillId="0" borderId="11" xfId="0" applyFont="1" applyBorder="1"/>
    <xf numFmtId="0" fontId="15" fillId="0" borderId="10" xfId="0" applyFont="1" applyBorder="1" applyAlignment="1">
      <alignment horizontal="left" indent="2"/>
    </xf>
    <xf numFmtId="0" fontId="15" fillId="0" borderId="10" xfId="0" applyFont="1" applyBorder="1" applyAlignment="1">
      <alignment horizontal="left" indent="5"/>
    </xf>
    <xf numFmtId="0" fontId="15" fillId="0" borderId="12" xfId="0" applyFont="1" applyBorder="1" applyAlignment="1">
      <alignment horizontal="left" indent="5"/>
    </xf>
    <xf numFmtId="0" fontId="8" fillId="0" borderId="0" xfId="0" applyFont="1" applyAlignment="1">
      <alignment horizontal="left"/>
    </xf>
    <xf numFmtId="14" fontId="8" fillId="0" borderId="13" xfId="0" applyNumberFormat="1" applyFont="1" applyBorder="1" applyAlignment="1" applyProtection="1">
      <alignment horizontal="left" indent="2"/>
      <protection locked="0"/>
    </xf>
    <xf numFmtId="0" fontId="13" fillId="0" borderId="0" xfId="0" applyFont="1" applyBorder="1" applyAlignment="1"/>
    <xf numFmtId="0" fontId="16" fillId="0" borderId="0" xfId="0" applyFont="1" applyBorder="1" applyAlignment="1"/>
    <xf numFmtId="0" fontId="8" fillId="0" borderId="7" xfId="0" applyFont="1" applyBorder="1" applyAlignment="1">
      <alignment horizontal="left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31" xfId="0" applyFont="1" applyBorder="1" applyAlignment="1">
      <alignment horizontal="left"/>
    </xf>
    <xf numFmtId="0" fontId="8" fillId="0" borderId="32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8" fillId="0" borderId="18" xfId="0" applyFont="1" applyBorder="1" applyAlignment="1" applyProtection="1">
      <protection locked="0"/>
    </xf>
    <xf numFmtId="0" fontId="8" fillId="0" borderId="13" xfId="0" applyFont="1" applyBorder="1" applyAlignment="1" applyProtection="1">
      <protection locked="0"/>
    </xf>
    <xf numFmtId="0" fontId="7" fillId="0" borderId="0" xfId="0" applyFont="1" applyBorder="1" applyAlignment="1">
      <alignment horizontal="right"/>
    </xf>
    <xf numFmtId="0" fontId="8" fillId="0" borderId="0" xfId="0" applyFont="1" applyBorder="1" applyAlignment="1"/>
    <xf numFmtId="0" fontId="8" fillId="0" borderId="10" xfId="0" applyFont="1" applyBorder="1" applyAlignment="1">
      <alignment wrapText="1"/>
    </xf>
    <xf numFmtId="0" fontId="8" fillId="0" borderId="0" xfId="0" applyFont="1" applyAlignment="1">
      <alignment wrapText="1"/>
    </xf>
    <xf numFmtId="0" fontId="8" fillId="0" borderId="11" xfId="0" applyFont="1" applyBorder="1" applyAlignment="1">
      <alignment wrapText="1"/>
    </xf>
  </cellXfs>
  <cellStyles count="7">
    <cellStyle name="Akzent2" xfId="6" builtinId="33"/>
    <cellStyle name="Komma 2" xfId="3"/>
    <cellStyle name="Neutral" xfId="5" builtinId="28"/>
    <cellStyle name="Prozent 2" xfId="4"/>
    <cellStyle name="Standard" xfId="0" builtinId="0"/>
    <cellStyle name="Standard 2" xfId="2"/>
    <cellStyle name="Währung" xfId="1" builtinId="4"/>
  </cellStyles>
  <dxfs count="10"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theme="9"/>
        </patternFill>
      </fill>
    </dxf>
  </dxfs>
  <tableStyles count="0" defaultTableStyle="TableStyleMedium2" defaultPivotStyle="PivotStyleLight16"/>
  <colors>
    <mruColors>
      <color rgb="FF0694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2:P39"/>
  <sheetViews>
    <sheetView showGridLines="0" tabSelected="1" zoomScaleNormal="100" workbookViewId="0">
      <selection activeCell="B31" sqref="B31:D31"/>
    </sheetView>
  </sheetViews>
  <sheetFormatPr baseColWidth="10" defaultRowHeight="14.25" x14ac:dyDescent="0.2"/>
  <cols>
    <col min="1" max="6" width="18.7109375" style="50" customWidth="1"/>
    <col min="7" max="7" width="4.7109375" style="50" customWidth="1"/>
    <col min="8" max="14" width="10.7109375" style="50" customWidth="1"/>
    <col min="15" max="15" width="12.28515625" style="50" customWidth="1"/>
    <col min="16" max="16384" width="11.42578125" style="50"/>
  </cols>
  <sheetData>
    <row r="2" spans="1:16" ht="15.75" x14ac:dyDescent="0.25">
      <c r="A2" s="68" t="s">
        <v>25</v>
      </c>
      <c r="B2" s="69"/>
      <c r="C2" s="69"/>
      <c r="D2" s="69"/>
      <c r="E2" s="69"/>
      <c r="F2" s="69"/>
    </row>
    <row r="4" spans="1:16" x14ac:dyDescent="0.2">
      <c r="A4" s="70" t="s">
        <v>24</v>
      </c>
      <c r="B4" s="71"/>
      <c r="C4" s="71"/>
      <c r="D4" s="71"/>
      <c r="E4" s="71"/>
      <c r="F4" s="72"/>
      <c r="H4" s="51"/>
      <c r="I4" s="51"/>
      <c r="J4" s="51"/>
      <c r="K4" s="51"/>
      <c r="L4" s="51"/>
      <c r="M4" s="51"/>
      <c r="N4" s="51"/>
      <c r="O4" s="51"/>
      <c r="P4" s="51"/>
    </row>
    <row r="5" spans="1:16" ht="15" thickBot="1" x14ac:dyDescent="0.25">
      <c r="A5" s="73"/>
      <c r="B5" s="74"/>
      <c r="C5" s="74"/>
      <c r="D5" s="74"/>
      <c r="E5" s="74"/>
      <c r="F5" s="75"/>
      <c r="H5" s="51"/>
      <c r="I5" s="51"/>
      <c r="J5" s="51"/>
      <c r="K5" s="51"/>
      <c r="L5" s="51"/>
      <c r="M5" s="51"/>
      <c r="N5" s="51"/>
      <c r="O5" s="51"/>
      <c r="P5" s="51"/>
    </row>
    <row r="6" spans="1:16" ht="24.95" customHeight="1" thickBot="1" x14ac:dyDescent="0.25">
      <c r="A6" s="15" t="s">
        <v>17</v>
      </c>
      <c r="B6" s="16">
        <f ca="1">YEAR(TODAY())-2</f>
        <v>2016</v>
      </c>
      <c r="C6" s="17">
        <f ca="1">YEAR(TODAY())-1</f>
        <v>2017</v>
      </c>
      <c r="D6" s="18" t="s">
        <v>12</v>
      </c>
      <c r="E6" s="15" t="s">
        <v>13</v>
      </c>
      <c r="F6" s="19" t="s">
        <v>20</v>
      </c>
      <c r="H6" s="52" t="s">
        <v>18</v>
      </c>
      <c r="I6" s="53"/>
      <c r="J6" s="53"/>
      <c r="K6" s="53"/>
      <c r="L6" s="53"/>
      <c r="M6" s="53"/>
      <c r="N6" s="53"/>
      <c r="O6" s="54"/>
      <c r="P6" s="51"/>
    </row>
    <row r="7" spans="1:16" ht="24.95" customHeight="1" x14ac:dyDescent="0.2">
      <c r="A7" s="14" t="s">
        <v>0</v>
      </c>
      <c r="B7" s="26">
        <v>0</v>
      </c>
      <c r="C7" s="27">
        <v>0</v>
      </c>
      <c r="D7" s="28">
        <f>(B7+C7)/2</f>
        <v>0</v>
      </c>
      <c r="E7" s="29" t="str">
        <f t="shared" ref="E7:E14" si="0">IF(OR(D7="",D7=0),"",IF(D7&gt;=($D$20),D7,""))</f>
        <v/>
      </c>
      <c r="F7" s="30" t="str">
        <f>IF(D7=0,"",IF(E7="",D7,""))</f>
        <v/>
      </c>
      <c r="H7" s="55" t="s">
        <v>30</v>
      </c>
      <c r="I7" s="53"/>
      <c r="J7" s="53"/>
      <c r="K7" s="53"/>
      <c r="L7" s="53"/>
      <c r="M7" s="53"/>
      <c r="N7" s="53"/>
      <c r="O7" s="54"/>
      <c r="P7" s="51"/>
    </row>
    <row r="8" spans="1:16" ht="24.95" customHeight="1" x14ac:dyDescent="0.2">
      <c r="A8" s="6" t="s">
        <v>1</v>
      </c>
      <c r="B8" s="31">
        <v>0</v>
      </c>
      <c r="C8" s="32">
        <v>0</v>
      </c>
      <c r="D8" s="33">
        <f t="shared" ref="D8:D18" si="1">(B8+C8)/2</f>
        <v>0</v>
      </c>
      <c r="E8" s="34" t="str">
        <f t="shared" si="0"/>
        <v/>
      </c>
      <c r="F8" s="35" t="str">
        <f t="shared" ref="F8:F18" si="2">IF(D8=0,"",IF(E8="",D8,""))</f>
        <v/>
      </c>
      <c r="H8" s="56" t="s">
        <v>31</v>
      </c>
      <c r="I8" s="57"/>
      <c r="J8" s="57"/>
      <c r="K8" s="57"/>
      <c r="L8" s="57"/>
      <c r="M8" s="57"/>
      <c r="N8" s="57"/>
      <c r="O8" s="58"/>
      <c r="P8" s="51"/>
    </row>
    <row r="9" spans="1:16" ht="24.95" customHeight="1" x14ac:dyDescent="0.2">
      <c r="A9" s="6" t="s">
        <v>2</v>
      </c>
      <c r="B9" s="31">
        <v>0</v>
      </c>
      <c r="C9" s="32">
        <v>0</v>
      </c>
      <c r="D9" s="33">
        <f t="shared" si="1"/>
        <v>0</v>
      </c>
      <c r="E9" s="34" t="str">
        <f t="shared" si="0"/>
        <v/>
      </c>
      <c r="F9" s="35" t="str">
        <f t="shared" si="2"/>
        <v/>
      </c>
      <c r="H9" s="55" t="s">
        <v>32</v>
      </c>
      <c r="I9" s="59"/>
      <c r="J9" s="53"/>
      <c r="K9" s="53"/>
      <c r="L9" s="53"/>
      <c r="M9" s="53"/>
      <c r="N9" s="53"/>
      <c r="O9" s="54"/>
      <c r="P9" s="51"/>
    </row>
    <row r="10" spans="1:16" ht="24.95" customHeight="1" x14ac:dyDescent="0.2">
      <c r="A10" s="6" t="s">
        <v>3</v>
      </c>
      <c r="B10" s="31">
        <v>0</v>
      </c>
      <c r="C10" s="32">
        <v>0</v>
      </c>
      <c r="D10" s="33">
        <f t="shared" si="1"/>
        <v>0</v>
      </c>
      <c r="E10" s="34" t="str">
        <f t="shared" si="0"/>
        <v/>
      </c>
      <c r="F10" s="35" t="str">
        <f t="shared" si="2"/>
        <v/>
      </c>
      <c r="H10" s="60" t="s">
        <v>36</v>
      </c>
      <c r="I10" s="61"/>
      <c r="J10" s="61"/>
      <c r="K10" s="61"/>
      <c r="L10" s="61"/>
      <c r="M10" s="61"/>
      <c r="N10" s="61"/>
      <c r="O10" s="62"/>
      <c r="P10" s="51"/>
    </row>
    <row r="11" spans="1:16" ht="24.95" customHeight="1" x14ac:dyDescent="0.2">
      <c r="A11" s="6" t="s">
        <v>11</v>
      </c>
      <c r="B11" s="31">
        <v>0</v>
      </c>
      <c r="C11" s="32">
        <v>0</v>
      </c>
      <c r="D11" s="33">
        <f t="shared" si="1"/>
        <v>0</v>
      </c>
      <c r="E11" s="34" t="str">
        <f t="shared" si="0"/>
        <v/>
      </c>
      <c r="F11" s="35" t="str">
        <f t="shared" si="2"/>
        <v/>
      </c>
      <c r="H11" s="56" t="s">
        <v>19</v>
      </c>
      <c r="I11" s="57"/>
      <c r="J11" s="57"/>
      <c r="K11" s="57"/>
      <c r="L11" s="57"/>
      <c r="M11" s="57"/>
      <c r="N11" s="57"/>
      <c r="O11" s="58"/>
      <c r="P11" s="51"/>
    </row>
    <row r="12" spans="1:16" ht="24.95" customHeight="1" x14ac:dyDescent="0.2">
      <c r="A12" s="6" t="s">
        <v>4</v>
      </c>
      <c r="B12" s="31">
        <v>0</v>
      </c>
      <c r="C12" s="32">
        <v>0</v>
      </c>
      <c r="D12" s="33">
        <f t="shared" si="1"/>
        <v>0</v>
      </c>
      <c r="E12" s="34" t="str">
        <f t="shared" si="0"/>
        <v/>
      </c>
      <c r="F12" s="35" t="str">
        <f t="shared" si="2"/>
        <v/>
      </c>
      <c r="H12" s="63" t="s">
        <v>26</v>
      </c>
      <c r="I12" s="61"/>
      <c r="J12" s="61"/>
      <c r="K12" s="61"/>
      <c r="L12" s="61"/>
      <c r="M12" s="61"/>
      <c r="N12" s="61"/>
      <c r="O12" s="62"/>
      <c r="P12" s="51"/>
    </row>
    <row r="13" spans="1:16" ht="24.95" customHeight="1" x14ac:dyDescent="0.2">
      <c r="A13" s="6" t="s">
        <v>5</v>
      </c>
      <c r="B13" s="31">
        <v>0</v>
      </c>
      <c r="C13" s="32">
        <v>0</v>
      </c>
      <c r="D13" s="33">
        <f t="shared" si="1"/>
        <v>0</v>
      </c>
      <c r="E13" s="34" t="str">
        <f t="shared" si="0"/>
        <v/>
      </c>
      <c r="F13" s="35" t="str">
        <f t="shared" si="2"/>
        <v/>
      </c>
      <c r="H13" s="63" t="s">
        <v>28</v>
      </c>
      <c r="I13" s="61"/>
      <c r="J13" s="61"/>
      <c r="K13" s="61"/>
      <c r="L13" s="61"/>
      <c r="M13" s="61"/>
      <c r="N13" s="61"/>
      <c r="O13" s="62"/>
      <c r="P13" s="51"/>
    </row>
    <row r="14" spans="1:16" ht="24.95" customHeight="1" x14ac:dyDescent="0.2">
      <c r="A14" s="6" t="s">
        <v>6</v>
      </c>
      <c r="B14" s="31">
        <v>0</v>
      </c>
      <c r="C14" s="32">
        <v>0</v>
      </c>
      <c r="D14" s="33">
        <f t="shared" si="1"/>
        <v>0</v>
      </c>
      <c r="E14" s="34" t="str">
        <f t="shared" si="0"/>
        <v/>
      </c>
      <c r="F14" s="35" t="str">
        <f t="shared" si="2"/>
        <v/>
      </c>
      <c r="H14" s="64" t="s">
        <v>29</v>
      </c>
      <c r="I14" s="61"/>
      <c r="J14" s="61"/>
      <c r="K14" s="61"/>
      <c r="L14" s="61"/>
      <c r="M14" s="61"/>
      <c r="N14" s="61"/>
      <c r="O14" s="62"/>
      <c r="P14" s="51"/>
    </row>
    <row r="15" spans="1:16" ht="24.95" customHeight="1" x14ac:dyDescent="0.2">
      <c r="A15" s="6" t="s">
        <v>7</v>
      </c>
      <c r="B15" s="31">
        <v>0</v>
      </c>
      <c r="C15" s="32">
        <v>0</v>
      </c>
      <c r="D15" s="33">
        <f t="shared" si="1"/>
        <v>0</v>
      </c>
      <c r="E15" s="34" t="str">
        <f t="shared" ref="E15" si="3">IF(OR(D15="",D15=0),"",IF(D15&gt;=($D$20),D15,""))</f>
        <v/>
      </c>
      <c r="F15" s="35" t="str">
        <f t="shared" si="2"/>
        <v/>
      </c>
      <c r="H15" s="63" t="s">
        <v>27</v>
      </c>
      <c r="I15" s="61"/>
      <c r="J15" s="61"/>
      <c r="K15" s="61"/>
      <c r="L15" s="61"/>
      <c r="M15" s="61"/>
      <c r="N15" s="61"/>
      <c r="O15" s="62"/>
      <c r="P15" s="51"/>
    </row>
    <row r="16" spans="1:16" ht="24.95" customHeight="1" x14ac:dyDescent="0.2">
      <c r="A16" s="6" t="s">
        <v>8</v>
      </c>
      <c r="B16" s="31">
        <v>0</v>
      </c>
      <c r="C16" s="32">
        <v>0</v>
      </c>
      <c r="D16" s="33">
        <f t="shared" si="1"/>
        <v>0</v>
      </c>
      <c r="E16" s="34" t="str">
        <f>IF(OR(D16="",D16=0),"",IF(D16&gt;=($D$20),D16,""))</f>
        <v/>
      </c>
      <c r="F16" s="35" t="str">
        <f t="shared" si="2"/>
        <v/>
      </c>
      <c r="H16" s="65" t="s">
        <v>35</v>
      </c>
      <c r="I16" s="57"/>
      <c r="J16" s="57"/>
      <c r="K16" s="57"/>
      <c r="L16" s="57"/>
      <c r="M16" s="57"/>
      <c r="N16" s="57"/>
      <c r="O16" s="58"/>
      <c r="P16" s="51"/>
    </row>
    <row r="17" spans="1:16" ht="24.95" customHeight="1" x14ac:dyDescent="0.2">
      <c r="A17" s="6" t="s">
        <v>9</v>
      </c>
      <c r="B17" s="31">
        <v>0</v>
      </c>
      <c r="C17" s="32">
        <v>0</v>
      </c>
      <c r="D17" s="33">
        <f t="shared" si="1"/>
        <v>0</v>
      </c>
      <c r="E17" s="34" t="str">
        <f>IF(OR(D17="",D17=0),"",IF(D17&gt;=($D$20),D17,""))</f>
        <v/>
      </c>
      <c r="F17" s="35" t="str">
        <f t="shared" si="2"/>
        <v/>
      </c>
      <c r="H17" s="51"/>
      <c r="I17" s="51"/>
      <c r="J17" s="51"/>
      <c r="K17" s="51"/>
      <c r="L17" s="51"/>
      <c r="M17" s="51"/>
      <c r="N17" s="51"/>
      <c r="O17" s="51"/>
      <c r="P17" s="51"/>
    </row>
    <row r="18" spans="1:16" ht="24.95" customHeight="1" thickBot="1" x14ac:dyDescent="0.25">
      <c r="A18" s="7" t="s">
        <v>10</v>
      </c>
      <c r="B18" s="36">
        <v>0</v>
      </c>
      <c r="C18" s="37">
        <v>0</v>
      </c>
      <c r="D18" s="38">
        <f t="shared" si="1"/>
        <v>0</v>
      </c>
      <c r="E18" s="39" t="str">
        <f>IF(OR(D18="",D18=0),"",IF(D18&gt;=($D$20),D18,""))</f>
        <v/>
      </c>
      <c r="F18" s="40" t="str">
        <f t="shared" si="2"/>
        <v/>
      </c>
      <c r="H18" s="51"/>
      <c r="I18" s="51"/>
      <c r="J18" s="51"/>
      <c r="K18" s="51"/>
      <c r="L18" s="51"/>
      <c r="M18" s="51"/>
      <c r="N18" s="51"/>
      <c r="O18" s="51"/>
      <c r="P18" s="51"/>
    </row>
    <row r="19" spans="1:16" ht="24.95" customHeight="1" thickBot="1" x14ac:dyDescent="0.25">
      <c r="A19" s="23" t="s">
        <v>21</v>
      </c>
      <c r="B19" s="41">
        <f t="shared" ref="B19:C19" si="4">SUM(B7:B18)</f>
        <v>0</v>
      </c>
      <c r="C19" s="42">
        <f t="shared" si="4"/>
        <v>0</v>
      </c>
      <c r="D19" s="43">
        <f>SUM(D7:D18)</f>
        <v>0</v>
      </c>
      <c r="E19" s="24"/>
      <c r="F19" s="25"/>
      <c r="H19" s="51"/>
      <c r="I19" s="51"/>
      <c r="J19" s="51"/>
      <c r="K19" s="51"/>
      <c r="L19" s="51"/>
      <c r="M19" s="51"/>
      <c r="N19" s="51"/>
      <c r="O19" s="51"/>
      <c r="P19" s="51"/>
    </row>
    <row r="20" spans="1:16" ht="24.95" customHeight="1" thickBot="1" x14ac:dyDescent="0.25">
      <c r="A20" s="20" t="s">
        <v>22</v>
      </c>
      <c r="B20" s="21"/>
      <c r="C20" s="22"/>
      <c r="D20" s="44">
        <f>AVERAGE(D7:D18)</f>
        <v>0</v>
      </c>
      <c r="E20" s="45">
        <f t="array" ref="E20">IF(AND(E7:E18=""),0,AVERAGE(IF(E7:E18&lt;&gt;0,E7:E18)))</f>
        <v>0</v>
      </c>
      <c r="F20" s="46">
        <f t="array" ref="F20">IF(AND(F7:F18=""),0,AVERAGE(IF(F7:F18&lt;&gt;0,F7:F18)))</f>
        <v>0</v>
      </c>
    </row>
    <row r="21" spans="1:16" x14ac:dyDescent="0.2">
      <c r="A21" s="1"/>
      <c r="B21" s="2"/>
      <c r="C21" s="2"/>
      <c r="D21" s="2"/>
      <c r="E21" s="2"/>
      <c r="F21" s="8"/>
      <c r="J21" s="66"/>
    </row>
    <row r="22" spans="1:16" x14ac:dyDescent="0.2">
      <c r="A22" s="1"/>
      <c r="B22" s="2"/>
      <c r="C22" s="2"/>
      <c r="D22" s="2"/>
      <c r="E22" s="2"/>
      <c r="F22" s="3"/>
    </row>
    <row r="23" spans="1:16" ht="15" x14ac:dyDescent="0.25">
      <c r="A23" s="9" t="s">
        <v>41</v>
      </c>
      <c r="B23" s="2"/>
      <c r="C23" s="2"/>
      <c r="D23" s="10">
        <f>IF(F20=0,0,(E20/F20)-1)</f>
        <v>0</v>
      </c>
      <c r="E23" s="11"/>
      <c r="F23" s="3"/>
    </row>
    <row r="24" spans="1:16" ht="15" x14ac:dyDescent="0.25">
      <c r="A24" s="9" t="s">
        <v>14</v>
      </c>
      <c r="B24" s="2"/>
      <c r="C24" s="2"/>
      <c r="D24" s="12">
        <f>COUNTIF(E7:E18,"&gt; 0")</f>
        <v>0</v>
      </c>
      <c r="E24" s="2"/>
      <c r="F24" s="3"/>
    </row>
    <row r="25" spans="1:16" x14ac:dyDescent="0.2">
      <c r="A25" s="1"/>
      <c r="B25" s="2"/>
      <c r="C25" s="2"/>
      <c r="D25" s="2"/>
      <c r="E25" s="2"/>
      <c r="F25" s="3"/>
    </row>
    <row r="26" spans="1:16" ht="18" x14ac:dyDescent="0.25">
      <c r="A26" s="1"/>
      <c r="B26" s="2"/>
      <c r="C26" s="2" t="s">
        <v>15</v>
      </c>
      <c r="D26" s="78" t="str">
        <f>IF(AND(D24&gt;2,D23&gt;=0.35,D24&lt;7),"Saisonbetrieb","kein Saisonbetrieb")</f>
        <v>kein Saisonbetrieb</v>
      </c>
      <c r="E26" s="79"/>
      <c r="F26" s="3"/>
    </row>
    <row r="27" spans="1:16" x14ac:dyDescent="0.2">
      <c r="A27" s="1"/>
      <c r="B27" s="2"/>
      <c r="C27" s="2"/>
      <c r="D27" s="2"/>
      <c r="E27" s="2"/>
      <c r="F27" s="3"/>
    </row>
    <row r="28" spans="1:16" x14ac:dyDescent="0.2">
      <c r="A28" s="1"/>
      <c r="B28" s="2"/>
      <c r="C28" s="2"/>
      <c r="D28" s="2"/>
      <c r="E28" s="2"/>
      <c r="F28" s="3"/>
    </row>
    <row r="29" spans="1:16" x14ac:dyDescent="0.2">
      <c r="A29" s="80" t="s">
        <v>33</v>
      </c>
      <c r="B29" s="81"/>
      <c r="C29" s="81"/>
      <c r="D29" s="81"/>
      <c r="E29" s="81"/>
      <c r="F29" s="82"/>
    </row>
    <row r="30" spans="1:16" x14ac:dyDescent="0.2">
      <c r="A30" s="1" t="s">
        <v>34</v>
      </c>
      <c r="B30" s="2"/>
      <c r="C30" s="2"/>
      <c r="D30" s="2"/>
      <c r="E30" s="2"/>
      <c r="F30" s="3"/>
    </row>
    <row r="31" spans="1:16" ht="30" customHeight="1" x14ac:dyDescent="0.2">
      <c r="A31" s="1" t="s">
        <v>40</v>
      </c>
      <c r="B31" s="77"/>
      <c r="C31" s="77"/>
      <c r="D31" s="77"/>
      <c r="E31" s="2"/>
      <c r="F31" s="3"/>
    </row>
    <row r="32" spans="1:16" ht="30" customHeight="1" x14ac:dyDescent="0.2">
      <c r="A32" s="1" t="s">
        <v>37</v>
      </c>
      <c r="B32" s="76"/>
      <c r="C32" s="76"/>
      <c r="D32" s="76"/>
      <c r="E32" s="2"/>
      <c r="F32" s="3"/>
    </row>
    <row r="33" spans="1:6" ht="30" customHeight="1" x14ac:dyDescent="0.2">
      <c r="A33" s="48" t="s">
        <v>23</v>
      </c>
      <c r="B33" s="76"/>
      <c r="C33" s="76"/>
      <c r="D33" s="76"/>
      <c r="E33" s="2"/>
      <c r="F33" s="3"/>
    </row>
    <row r="34" spans="1:6" ht="30" customHeight="1" x14ac:dyDescent="0.2">
      <c r="A34" s="47" t="s">
        <v>39</v>
      </c>
      <c r="B34" s="76"/>
      <c r="C34" s="76"/>
      <c r="D34" s="76"/>
      <c r="E34" s="2"/>
      <c r="F34" s="3"/>
    </row>
    <row r="35" spans="1:6" ht="30" customHeight="1" x14ac:dyDescent="0.2">
      <c r="A35" s="49" t="s">
        <v>38</v>
      </c>
      <c r="B35" s="76"/>
      <c r="C35" s="76"/>
      <c r="D35" s="76"/>
      <c r="E35" s="2"/>
      <c r="F35" s="3"/>
    </row>
    <row r="36" spans="1:6" ht="30" customHeight="1" x14ac:dyDescent="0.2">
      <c r="A36" s="1"/>
      <c r="B36" s="2"/>
      <c r="C36" s="2"/>
      <c r="D36" s="2"/>
      <c r="E36" s="2"/>
      <c r="F36" s="3"/>
    </row>
    <row r="37" spans="1:6" ht="30" customHeight="1" x14ac:dyDescent="0.2">
      <c r="A37" s="1" t="s">
        <v>16</v>
      </c>
      <c r="B37" s="67">
        <f ca="1">TODAY()</f>
        <v>43455</v>
      </c>
      <c r="C37" s="77"/>
      <c r="D37" s="77"/>
      <c r="E37" s="2"/>
      <c r="F37" s="3"/>
    </row>
    <row r="38" spans="1:6" x14ac:dyDescent="0.2">
      <c r="A38" s="1"/>
      <c r="B38" s="2"/>
      <c r="C38" s="2"/>
      <c r="D38" s="2"/>
      <c r="E38" s="2"/>
      <c r="F38" s="3"/>
    </row>
    <row r="39" spans="1:6" x14ac:dyDescent="0.2">
      <c r="A39" s="13"/>
      <c r="B39" s="4"/>
      <c r="C39" s="4"/>
      <c r="D39" s="4"/>
      <c r="E39" s="4"/>
      <c r="F39" s="5"/>
    </row>
  </sheetData>
  <sheetProtection algorithmName="SHA-512" hashValue="boLANwvSIJADmCWa2wj65MKyw4f1baSDy5K9ly7hdtjIhjawG0G43enoPO+SiEZrFiIPO+abebzoiEqCWXPQpg==" saltValue="wIS3S1RXiG2jh6cl/E6vNg==" spinCount="100000" sheet="1" objects="1" scenarios="1" selectLockedCells="1"/>
  <mergeCells count="10">
    <mergeCell ref="A2:F2"/>
    <mergeCell ref="A4:F5"/>
    <mergeCell ref="B35:D35"/>
    <mergeCell ref="C37:D37"/>
    <mergeCell ref="D26:E26"/>
    <mergeCell ref="B31:D31"/>
    <mergeCell ref="B32:D32"/>
    <mergeCell ref="B33:D33"/>
    <mergeCell ref="B34:D34"/>
    <mergeCell ref="A29:F29"/>
  </mergeCells>
  <conditionalFormatting sqref="D26">
    <cfRule type="cellIs" dxfId="9" priority="9" operator="equal">
      <formula>"Saisonbetrieb"</formula>
    </cfRule>
    <cfRule type="cellIs" dxfId="8" priority="10" operator="equal">
      <formula>"kein Saisonbetrieb"</formula>
    </cfRule>
  </conditionalFormatting>
  <conditionalFormatting sqref="D23">
    <cfRule type="cellIs" dxfId="7" priority="1" operator="lessThan">
      <formula>0.34999</formula>
    </cfRule>
    <cfRule type="cellIs" dxfId="6" priority="2" operator="greaterThan">
      <formula>0.34999</formula>
    </cfRule>
    <cfRule type="cellIs" dxfId="5" priority="3" operator="greaterThan">
      <formula>0.34</formula>
    </cfRule>
    <cfRule type="cellIs" dxfId="4" priority="7" operator="greaterThan">
      <formula>0.35</formula>
    </cfRule>
    <cfRule type="cellIs" dxfId="3" priority="8" operator="lessThan">
      <formula>0.35</formula>
    </cfRule>
  </conditionalFormatting>
  <conditionalFormatting sqref="D24">
    <cfRule type="cellIs" dxfId="2" priority="4" operator="greaterThan">
      <formula>9</formula>
    </cfRule>
    <cfRule type="cellIs" dxfId="1" priority="5" operator="lessThan">
      <formula>3</formula>
    </cfRule>
    <cfRule type="cellIs" dxfId="0" priority="6" operator="greaterThan">
      <formula>2</formula>
    </cfRule>
  </conditionalFormatting>
  <dataValidations count="1">
    <dataValidation type="decimal" errorStyle="information" allowBlank="1" showInputMessage="1" showErrorMessage="1" errorTitle="Umsatzzahlen" error="Geben Sie bitte eine Zahl ein." sqref="C10:C15 C17">
      <formula1>0</formula1>
      <formula2>99999999999999900000</formula2>
    </dataValidation>
  </dataValidations>
  <pageMargins left="0.70866141732283472" right="0.70866141732283472" top="0.78740157480314965" bottom="0.78740157480314965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MV_21.11.2018</vt:lpstr>
      <vt:lpstr>MV_21.11.2018!Druckbereich</vt:lpstr>
    </vt:vector>
  </TitlesOfParts>
  <Company>LAGuS M-V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Kommentar MV</dc:creator>
  <cp:lastModifiedBy>GebelA</cp:lastModifiedBy>
  <cp:lastPrinted>2018-12-21T10:17:36Z</cp:lastPrinted>
  <dcterms:created xsi:type="dcterms:W3CDTF">2018-09-20T08:23:41Z</dcterms:created>
  <dcterms:modified xsi:type="dcterms:W3CDTF">2018-12-21T10:20:52Z</dcterms:modified>
</cp:coreProperties>
</file>