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I:\Leitung\Soziales\Vorlagen 2024\allgemeine_politische Weiterbildung\"/>
    </mc:Choice>
  </mc:AlternateContent>
  <bookViews>
    <workbookView xWindow="600" yWindow="360" windowWidth="15480" windowHeight="9990" tabRatio="743"/>
  </bookViews>
  <sheets>
    <sheet name="allgemeine Angaben" sheetId="1" r:id="rId1"/>
    <sheet name="Erklärung, Unterschrift" sheetId="4" r:id="rId2"/>
    <sheet name="Finanzierungsplan" sheetId="2" r:id="rId3"/>
  </sheets>
  <calcPr calcId="162913"/>
</workbook>
</file>

<file path=xl/calcChain.xml><?xml version="1.0" encoding="utf-8"?>
<calcChain xmlns="http://schemas.openxmlformats.org/spreadsheetml/2006/main">
  <c r="F24" i="2" l="1"/>
  <c r="F25" i="2"/>
  <c r="F26" i="2"/>
  <c r="F27" i="2"/>
  <c r="F28" i="2"/>
  <c r="F29" i="2"/>
  <c r="F30" i="2"/>
  <c r="F23" i="2"/>
  <c r="F54" i="2" l="1"/>
  <c r="F55" i="2"/>
  <c r="F56" i="2"/>
  <c r="F57" i="2"/>
  <c r="F58" i="2"/>
  <c r="F53" i="2"/>
  <c r="F64" i="2"/>
  <c r="F65" i="2"/>
  <c r="F66" i="2"/>
  <c r="F63" i="2"/>
  <c r="C186" i="2" l="1"/>
  <c r="F186" i="2" s="1"/>
  <c r="F43" i="2"/>
  <c r="F159" i="2" s="1"/>
  <c r="F67" i="2" l="1"/>
  <c r="F31" i="2"/>
  <c r="F157" i="2" s="1"/>
  <c r="F143" i="2"/>
  <c r="F168" i="2" s="1"/>
  <c r="F74" i="2"/>
  <c r="F75" i="2"/>
  <c r="F76" i="2"/>
  <c r="F88" i="2"/>
  <c r="F164" i="2" s="1"/>
  <c r="F104" i="2"/>
  <c r="F165" i="2" s="1"/>
  <c r="F118" i="2"/>
  <c r="F166" i="2" s="1"/>
  <c r="F128" i="2"/>
  <c r="F167" i="2" s="1"/>
  <c r="F16" i="2"/>
  <c r="C182" i="2"/>
  <c r="C190" i="2"/>
  <c r="F190" i="2" s="1"/>
  <c r="E16" i="2"/>
  <c r="F180" i="2"/>
  <c r="F195" i="2"/>
  <c r="D5" i="4"/>
  <c r="C197" i="2" l="1"/>
  <c r="F182" i="2"/>
  <c r="F197" i="2" s="1"/>
  <c r="F156" i="2"/>
  <c r="F155" i="2" s="1"/>
  <c r="F146" i="2" s="1"/>
  <c r="F169" i="2" s="1"/>
  <c r="F77" i="2"/>
  <c r="F163" i="2" s="1"/>
  <c r="F59" i="2"/>
  <c r="F162" i="2" s="1"/>
  <c r="F161" i="2" l="1"/>
  <c r="F171" i="2" s="1"/>
  <c r="D177" i="2" s="1"/>
  <c r="F177" i="2" l="1"/>
</calcChain>
</file>

<file path=xl/comments1.xml><?xml version="1.0" encoding="utf-8"?>
<comments xmlns="http://schemas.openxmlformats.org/spreadsheetml/2006/main">
  <authors>
    <author>waterstradtj</author>
    <author>Waterstradt, Jana</author>
  </authors>
  <commentList>
    <comment ref="E22" authorId="0" shapeId="0">
      <text>
        <r>
          <rPr>
            <sz val="8"/>
            <color indexed="81"/>
            <rFont val="Tahoma"/>
            <family val="2"/>
          </rPr>
          <t>Angabe bei 
- Tagessatz in Tagen, 
- Stundensatz in Stunden</t>
        </r>
      </text>
    </comment>
    <comment ref="D52" authorId="1" shapeId="0">
      <text>
        <r>
          <rPr>
            <sz val="7"/>
            <color indexed="81"/>
            <rFont val="Segoe UI"/>
            <family val="2"/>
          </rPr>
          <t>Fläche bei anteiliger Nutzung im Projekt anpassen</t>
        </r>
      </text>
    </comment>
  </commentList>
</comments>
</file>

<file path=xl/sharedStrings.xml><?xml version="1.0" encoding="utf-8"?>
<sst xmlns="http://schemas.openxmlformats.org/spreadsheetml/2006/main" count="234" uniqueCount="180">
  <si>
    <t xml:space="preserve">Antragsteller: </t>
  </si>
  <si>
    <t>(Name, Anschrift)</t>
  </si>
  <si>
    <t>Auskunft erteilt:</t>
  </si>
  <si>
    <t>Telefonnummer:</t>
  </si>
  <si>
    <t>Bankverbindung:</t>
  </si>
  <si>
    <t>Name des Kreditinstituts</t>
  </si>
  <si>
    <t>Personalausgaben</t>
  </si>
  <si>
    <t>Einsatz als</t>
  </si>
  <si>
    <t>Name der Honorarkraft</t>
  </si>
  <si>
    <t>Qualifikation</t>
  </si>
  <si>
    <t>Dem Antrag sind folgende Anlagen beizufügen:</t>
  </si>
  <si>
    <t>nicht berechtigt ist</t>
  </si>
  <si>
    <t>die Richtigkeit und Vollständigkeit der in diesem Antrag gemachten Angaben,</t>
  </si>
  <si>
    <t>Der Antragsteller erklärt:</t>
  </si>
  <si>
    <t xml:space="preserve">dass insbesondere alle mit dem Zuwendungszweck zusammenhängenden Einnahmen im </t>
  </si>
  <si>
    <t xml:space="preserve">dass mit der beantragten Maßnahme noch nicht begonnen wurde und auch nicht vor  </t>
  </si>
  <si>
    <t>(Preise ohne Umsatzsteuer)</t>
  </si>
  <si>
    <t xml:space="preserve">berechtigt ist und dies bei den Ausgaben berücksichtigt hat </t>
  </si>
  <si>
    <t>sein Einverständnis, dass die erhobenen Daten für statistische Zwecke gespeichert und</t>
  </si>
  <si>
    <t>rechtsverbindliche Unterschrift</t>
  </si>
  <si>
    <t>des gesetzlichen Vertreters</t>
  </si>
  <si>
    <t xml:space="preserve">Datum </t>
  </si>
  <si>
    <t>Stempel</t>
  </si>
  <si>
    <t>Finanzierungsplan angegeben sind,</t>
  </si>
  <si>
    <t>ausgewertet werden,</t>
  </si>
  <si>
    <t xml:space="preserve">Der Antragsteller beantragt eine Zuwendung aus Landesmitteln in Höhe von </t>
  </si>
  <si>
    <t>Leasing</t>
  </si>
  <si>
    <t>sonstige Sachausgaben</t>
  </si>
  <si>
    <t>Bezeichnung</t>
  </si>
  <si>
    <t>Begründung</t>
  </si>
  <si>
    <t>Einzelpreis</t>
  </si>
  <si>
    <t>Gesamt</t>
  </si>
  <si>
    <t>Summe</t>
  </si>
  <si>
    <t>Leasingobjekt</t>
  </si>
  <si>
    <t>Kurzbezeichnung</t>
  </si>
  <si>
    <t>ggf. Erläuterungen</t>
  </si>
  <si>
    <t>Zusammenfassung der Ausgaben</t>
  </si>
  <si>
    <t>bis:</t>
  </si>
  <si>
    <t>von:</t>
  </si>
  <si>
    <t>Sachausgaben</t>
  </si>
  <si>
    <t>Gesamtausgaben</t>
  </si>
  <si>
    <t>kommunale Mittel</t>
  </si>
  <si>
    <t xml:space="preserve"> - Stadt</t>
  </si>
  <si>
    <t>beantragte Landesmittel</t>
  </si>
  <si>
    <t>Darstellung der Finanzierung der Ausgaben</t>
  </si>
  <si>
    <t>Summe in Euro</t>
  </si>
  <si>
    <t>in Prozent</t>
  </si>
  <si>
    <t>Gesamteinnahmen</t>
  </si>
  <si>
    <t>E-Mail:</t>
  </si>
  <si>
    <t>Hauptamtliches Personal</t>
  </si>
  <si>
    <t>Nebenamtliches Personal / Honorare</t>
  </si>
  <si>
    <t xml:space="preserve"> Euro</t>
  </si>
  <si>
    <t>Mietobjekt</t>
  </si>
  <si>
    <r>
      <t>gemietete Fläche gesamt 
in m</t>
    </r>
    <r>
      <rPr>
        <sz val="10"/>
        <rFont val="Arial"/>
        <family val="2"/>
      </rPr>
      <t>²</t>
    </r>
  </si>
  <si>
    <t>genutzte Fläche 
in m²</t>
  </si>
  <si>
    <t>monatliche Miete warm gesamt
(lt. Mietvertrag)</t>
  </si>
  <si>
    <t>Honorar 
gesamt</t>
  </si>
  <si>
    <t>Miete 
gesamt</t>
  </si>
  <si>
    <t>Nutzungs-
dauer 
in Monaten</t>
  </si>
  <si>
    <t xml:space="preserve"> - Landkreis</t>
  </si>
  <si>
    <t>I. Ausgaben</t>
  </si>
  <si>
    <t>II. Einnahmen</t>
  </si>
  <si>
    <t>Die Zuwendung soll folgendem Zweck dienen:</t>
  </si>
  <si>
    <t xml:space="preserve">Eigenmittel </t>
  </si>
  <si>
    <t xml:space="preserve">Begründung  </t>
  </si>
  <si>
    <t>In welcher Weise werden die Mittel beim Antragsteller verwaltet?</t>
  </si>
  <si>
    <t>(Verantwortlichkeiten, Kassen- und Buchführung/ -system)</t>
  </si>
  <si>
    <t xml:space="preserve">dass die eingesetzten nebenamtlichen Mitarbeiter nicht hauptamtlich beim Antragsteller </t>
  </si>
  <si>
    <t xml:space="preserve">  -</t>
  </si>
  <si>
    <t>bisherige Zuwendung:</t>
  </si>
  <si>
    <t>Zeitpunkt der Bewilligung:</t>
  </si>
  <si>
    <t>beschäftigt sind,</t>
  </si>
  <si>
    <t>Änderungen mit Auswirkungen auf den Zuwendungszweck oder auf die Bewilligung einer</t>
  </si>
  <si>
    <t>Zuwendung - auch vor Erhalt der Bewilligung - unverzüglich anzuzeigen,</t>
  </si>
  <si>
    <t>Erklärung und Versicherung</t>
  </si>
  <si>
    <t>(Anzahl der Reisen, Anlass, voraus. Entfernung und Benutzung Verkehrsmittel benennen)</t>
  </si>
  <si>
    <t>Erläuterungen</t>
  </si>
  <si>
    <t>Finanzierungsplan</t>
  </si>
  <si>
    <t>Name in Druckschrift</t>
  </si>
  <si>
    <t xml:space="preserve">Vorhabens vornehmen können und auf Verlangen alle relevanten Unterlagen geprüft werden </t>
  </si>
  <si>
    <t>können.</t>
  </si>
  <si>
    <t>(ggf. gesonderten Personaleignungsbogen beifügen)</t>
  </si>
  <si>
    <t xml:space="preserve">dass er zum Vorsteuerabzug gem. § 15 UStG  </t>
  </si>
  <si>
    <t>IBAN</t>
  </si>
  <si>
    <t>Bekanntgabe des Zuwendungsbescheides begonnen wird, sofern dem vorzeitigen</t>
  </si>
  <si>
    <t>Durchführungsort:</t>
  </si>
  <si>
    <t>Erstantrag</t>
  </si>
  <si>
    <t>Datenschutzerkärung</t>
  </si>
  <si>
    <t>(Personalausgaben- und ggf. Personaleignungsbogen sind beizufügen)</t>
  </si>
  <si>
    <r>
      <t xml:space="preserve">Einsatz als                                   </t>
    </r>
    <r>
      <rPr>
        <sz val="8"/>
        <rFont val="Arial"/>
        <family val="2"/>
      </rPr>
      <t>(Dozent über Stundensatz oder lfd. Tätigkeit mit Aufwandsentschädigung)</t>
    </r>
  </si>
  <si>
    <t>Stunden- bzw. Tagessatz</t>
  </si>
  <si>
    <t>geplanter Umfang</t>
  </si>
  <si>
    <t>Raummiete/ Mietnebenausgaben</t>
  </si>
  <si>
    <t>(ggf. Mietvertrag und Betriebskostenabrechnungen sind beizufügen)</t>
  </si>
  <si>
    <t>(ggf. Leasingvertrag ist beizufügen)</t>
  </si>
  <si>
    <t>Reiseausgaben</t>
  </si>
  <si>
    <t>(die Bestimmungen des LRKG sind zu beachten)</t>
  </si>
  <si>
    <t>Fortbildung</t>
  </si>
  <si>
    <t>Stellen-
anteil       (in VZÄ)</t>
  </si>
  <si>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</si>
  <si>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</si>
  <si>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Hinweis:</t>
  </si>
  <si>
    <t>(vollständige Anschrift)</t>
  </si>
  <si>
    <t>gemäß Anlage Trägerblatt</t>
  </si>
  <si>
    <t>gesetzliche Vertretung:</t>
  </si>
  <si>
    <t>AG-Brutto gesamt</t>
  </si>
  <si>
    <t>Ersatzbeschaffungen</t>
  </si>
  <si>
    <t>(Ansprechpartner/in)</t>
  </si>
  <si>
    <t>Trägerblatt</t>
  </si>
  <si>
    <t>Mietvertrag bzw. Eigentumserklärung und Betriebskostenabrechnung</t>
  </si>
  <si>
    <t>Satzung bzw. Gesellschaftervertrag</t>
  </si>
  <si>
    <t>Vereins- bzw. Handelregisterauszug, Freistellungsbescheid</t>
  </si>
  <si>
    <t xml:space="preserve">Finanzierungsplan </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</si>
  <si>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</si>
  <si>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</si>
  <si>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</si>
  <si>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</si>
  <si>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</si>
  <si>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 xml:space="preserve">  wiederkehrender 
Antrag</t>
  </si>
  <si>
    <t>Ersatzbeschaffung</t>
  </si>
  <si>
    <t>Abteilung 2 - Förderangelegenheiten</t>
  </si>
  <si>
    <t>Dezernat Zuwendungen Soziales und Gesundheit</t>
  </si>
  <si>
    <t xml:space="preserve"> -</t>
  </si>
  <si>
    <t>Neustrelitzer Straße 120</t>
  </si>
  <si>
    <t>17033 Neubrandenburg</t>
  </si>
  <si>
    <t>Gegenstand der Förderung:</t>
  </si>
  <si>
    <t>Planung und Organisation und/ oder</t>
  </si>
  <si>
    <t xml:space="preserve">Durchführung von Maßnahmen der </t>
  </si>
  <si>
    <t xml:space="preserve"> allgemeinen Weiterbildung</t>
  </si>
  <si>
    <t xml:space="preserve"> politischen Weiterbildung</t>
  </si>
  <si>
    <t>Landesamt für Gesundheit und Soziales</t>
  </si>
  <si>
    <t>Antrag auf Bewilligung einer Zuwendung zur Projektförderung</t>
  </si>
  <si>
    <t>der allgemeinen und politischen Weiterbildung</t>
  </si>
  <si>
    <r>
      <rPr>
        <b/>
        <sz val="9"/>
        <color rgb="FF00B050"/>
        <rFont val="Arial"/>
        <family val="2"/>
      </rPr>
      <t>Hinweis:</t>
    </r>
    <r>
      <rPr>
        <sz val="9"/>
        <color rgb="FF00B050"/>
        <rFont val="Arial"/>
        <family val="2"/>
      </rPr>
      <t xml:space="preserve"> Abgabetermin bis zum 30.09. des Vorjahres des Bewilligungszeitraums</t>
    </r>
  </si>
  <si>
    <t>Weiterleitung an Dritte</t>
  </si>
  <si>
    <t>(gesonderter Antrag des Letztempfängers ist beizufügen)</t>
  </si>
  <si>
    <t>Letztempfänger</t>
  </si>
  <si>
    <t>Bezeichnung/ Inhalt</t>
  </si>
  <si>
    <t>Zeitraum (von - bis)</t>
  </si>
  <si>
    <t>Seminarräume:</t>
  </si>
  <si>
    <t>Nutzungs-
dauer 
in Stunden</t>
  </si>
  <si>
    <t>Büroräume:</t>
  </si>
  <si>
    <t>detaillierter Jahresarbeitsplan mit Projektübersicht und Maßnahmen-</t>
  </si>
  <si>
    <t>beschreibung</t>
  </si>
  <si>
    <t>Anerkennung nach § 6 WBFöG M-V</t>
  </si>
  <si>
    <t xml:space="preserve">Bildung, Wissenschaft und Kultur M-V jederzeit und ohne Anmeldung eine Überprüfung des </t>
  </si>
  <si>
    <t>das die Einrichtung auf der Grundlage der Ziele und Wertvorstellungen des Grundgesetzes</t>
  </si>
  <si>
    <t>und der Verfassung des Landes M-V arbeitet.</t>
  </si>
  <si>
    <t>pädagogisches Material</t>
  </si>
  <si>
    <t>Verwaltungspauschale</t>
  </si>
  <si>
    <t>(10% der zuwendungsfähigen Personalausgaben)</t>
  </si>
  <si>
    <t>Bundesmittel</t>
  </si>
  <si>
    <t>Personalausgabenbogen für jeden hauptamtlichen Mitarbeiternden</t>
  </si>
  <si>
    <t>Personalausgabenbogen für jeden hauptamtlichen Mitarbeitenden</t>
  </si>
  <si>
    <t>(sofern Ausgaben für Miete beantragt werden</t>
  </si>
  <si>
    <t>Leasingvertrag (sofern Ausgaben für Leasing beantragt werden)</t>
  </si>
  <si>
    <t>Erklärung zum Besserstellungsverbot (sofern Personal beantragt wird)</t>
  </si>
  <si>
    <t>Name des Mitarbeitenden</t>
  </si>
  <si>
    <t>Namen der Mitarbeitenden im Projekt</t>
  </si>
  <si>
    <t>(voraussichtlich erforderliche Ersatzbeschaffung benennen und deren Bedarf begründen; ggf. Beiblatt verwenden)</t>
  </si>
  <si>
    <t>(für eine gesonderte Bedarfsbegründung ist ggf. ein Beiblatt zu verwenden)</t>
  </si>
  <si>
    <t>Vorhabenbeginn für einen Erstantrag nicht ausdrücklich zugestimmt wurde,</t>
  </si>
  <si>
    <t>dass die beigefügten Anlagen Bestandteil dieses Antrages  sind,</t>
  </si>
  <si>
    <t xml:space="preserve">sein Einverständnis, dass Vertretende des Zuwendungsgebers und des Ministeriums für </t>
  </si>
  <si>
    <t>Projektzeitraum:</t>
  </si>
  <si>
    <t>Auf den "Leitfaden im Zuwendungsverfahren" als hinweisleitendes Papier kann verwiesen werden.</t>
  </si>
  <si>
    <t>Erklärung zur Einreichung von allgemeinen Antragsunterlagen</t>
  </si>
  <si>
    <t>verbundene Unternehmen bezogen werden</t>
  </si>
  <si>
    <t>nein</t>
  </si>
  <si>
    <t>ja</t>
  </si>
  <si>
    <t>wenn ja, welche</t>
  </si>
  <si>
    <t xml:space="preserve">dass die in Anspruch genommenen Dienstleistungen nicht von mit ihm als handesrechtlich </t>
  </si>
  <si>
    <t>Name des Mitarbeitenden / Zweck</t>
  </si>
  <si>
    <t>Beachte: Der Finanzierungsplan muss hinsichtlich Ausgaben und Einnahmen ausgeglichen sein!</t>
  </si>
  <si>
    <t>sonstige Mittel (einzeln benennen)</t>
  </si>
  <si>
    <t>dass Eigenmittel in der mit dem Finanzierungsplan benannten Höhe zur Verfügung stehen,</t>
  </si>
  <si>
    <t>(Der Zweck muss eindeutig bezeichnet werden und ist in Anlage 2 zu erläutern.)</t>
  </si>
  <si>
    <t>Nutzungsdauer in Monaten im Projekt</t>
  </si>
  <si>
    <t>monatliche Leasingrate 
(lt. Leasingvertrag)</t>
  </si>
  <si>
    <t>Ausgabenanteil im Projekt
(in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</si>
</sst>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00"/>
    <numFmt numFmtId="166" formatCode="#,##0.00_ ;\-#,##0.00\ "/>
    <numFmt numFmtId="167" formatCode="0;\-0;;@"/>
  </numFmts>
  <fonts count="23" x14ac:knownFonts="1">
    <font>
      <sz val="10"/>
      <name val="Arial"/>
    </font>
    <font>
      <sz val="10"/>
      <name val="Arial"/>
      <family val="2"/>
    </font>
    <font>
      <b/>
      <sz val="12"/>
      <name val="Arial"/>
      <family val="2"/>
    </font>
    <font>
      <sz val="11"/>
      <name val="Arial"/>
      <family val="2"/>
    </font>
    <font>
      <u/>
      <sz val="10"/>
      <name val="Arial"/>
      <family val="2"/>
    </font>
    <font>
      <sz val="10"/>
      <name val="Arial"/>
      <family val="2"/>
    </font>
    <font>
      <b/>
      <sz val="10"/>
      <name val="Arial"/>
      <family val="2"/>
    </font>
    <font>
      <sz val="8"/>
      <name val="Arial"/>
      <family val="2"/>
    </font>
    <font>
      <b/>
      <sz val="11"/>
      <name val="Arial"/>
      <family val="2"/>
    </font>
    <font>
      <u/>
      <sz val="11"/>
      <name val="Arial"/>
      <family val="2"/>
    </font>
    <font>
      <u/>
      <sz val="10"/>
      <name val="Arial"/>
      <family val="2"/>
    </font>
    <font>
      <sz val="8"/>
      <name val="Arial"/>
      <family val="2"/>
    </font>
    <font>
      <b/>
      <u/>
      <sz val="11"/>
      <name val="Arial"/>
      <family val="2"/>
    </font>
    <font>
      <b/>
      <sz val="10"/>
      <name val="Arial"/>
      <family val="2"/>
    </font>
    <font>
      <b/>
      <u/>
      <sz val="12"/>
      <name val="Arial"/>
      <family val="2"/>
    </font>
    <font>
      <b/>
      <sz val="10"/>
      <color indexed="10"/>
      <name val="Arial"/>
      <family val="2"/>
    </font>
    <font>
      <sz val="9"/>
      <name val="Arial"/>
      <family val="2"/>
    </font>
    <font>
      <sz val="8"/>
      <color indexed="81"/>
      <name val="Tahoma"/>
      <family val="2"/>
    </font>
    <font>
      <sz val="9"/>
      <color rgb="FF00B050"/>
      <name val="Arial"/>
      <family val="2"/>
    </font>
    <font>
      <b/>
      <sz val="9"/>
      <color rgb="FF00B050"/>
      <name val="Arial"/>
      <family val="2"/>
    </font>
    <font>
      <sz val="10"/>
      <color rgb="FF00B050"/>
      <name val="Arial"/>
      <family val="2"/>
    </font>
    <font>
      <sz val="11"/>
      <color rgb="FF00B050"/>
      <name val="Arial"/>
      <family val="2"/>
    </font>
    <font>
      <sz val="7"/>
      <color indexed="81"/>
      <name val="Segoe UI"/>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184">
    <xf numFmtId="0" fontId="0" fillId="0" borderId="0" xfId="0"/>
    <xf numFmtId="0" fontId="3" fillId="0" borderId="0" xfId="0" applyFont="1" applyBorder="1"/>
    <xf numFmtId="0" fontId="5" fillId="0" borderId="0" xfId="0" applyFont="1" applyBorder="1"/>
    <xf numFmtId="0" fontId="8" fillId="0" borderId="0" xfId="0" applyFont="1" applyFill="1" applyBorder="1"/>
    <xf numFmtId="0" fontId="3" fillId="0" borderId="0" xfId="0" applyFont="1"/>
    <xf numFmtId="0" fontId="7" fillId="0" borderId="0" xfId="0" applyFont="1"/>
    <xf numFmtId="44" fontId="6" fillId="0" borderId="1" xfId="1" applyFont="1" applyFill="1" applyBorder="1"/>
    <xf numFmtId="0" fontId="8"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9" fillId="0" borderId="0" xfId="0" applyFont="1"/>
    <xf numFmtId="0" fontId="4" fillId="0" borderId="0" xfId="0" applyFont="1"/>
    <xf numFmtId="0" fontId="10" fillId="0" borderId="0" xfId="0" applyFont="1"/>
    <xf numFmtId="44" fontId="0" fillId="0" borderId="1" xfId="1" applyFont="1" applyBorder="1"/>
    <xf numFmtId="44" fontId="6" fillId="0" borderId="1" xfId="1" applyFont="1" applyBorder="1"/>
    <xf numFmtId="0" fontId="12" fillId="0" borderId="0" xfId="0" applyFont="1"/>
    <xf numFmtId="0" fontId="3" fillId="0" borderId="1" xfId="0" applyFont="1" applyBorder="1" applyAlignment="1">
      <alignment horizontal="right"/>
    </xf>
    <xf numFmtId="44" fontId="3" fillId="0" borderId="1" xfId="0" applyNumberFormat="1" applyFont="1" applyBorder="1"/>
    <xf numFmtId="0" fontId="3" fillId="0" borderId="1" xfId="0" applyFont="1" applyBorder="1"/>
    <xf numFmtId="44" fontId="8" fillId="0" borderId="1" xfId="0" applyNumberFormat="1" applyFont="1"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13" fillId="0" borderId="0" xfId="0" applyFont="1"/>
    <xf numFmtId="0" fontId="0" fillId="0" borderId="0" xfId="0" applyFill="1" applyBorder="1" applyAlignment="1">
      <alignment horizontal="right"/>
    </xf>
    <xf numFmtId="44" fontId="6" fillId="0" borderId="0" xfId="1" applyFont="1" applyFill="1" applyBorder="1"/>
    <xf numFmtId="0" fontId="0" fillId="0" borderId="0" xfId="0" applyBorder="1" applyAlignment="1">
      <alignment horizontal="right"/>
    </xf>
    <xf numFmtId="44" fontId="6" fillId="0" borderId="0" xfId="1" applyFont="1" applyBorder="1"/>
    <xf numFmtId="10" fontId="3" fillId="0" borderId="1" xfId="3" applyNumberFormat="1" applyFont="1" applyBorder="1"/>
    <xf numFmtId="10" fontId="0" fillId="0" borderId="1" xfId="3" applyNumberFormat="1" applyFont="1" applyBorder="1"/>
    <xf numFmtId="0" fontId="8" fillId="0" borderId="0" xfId="0" applyFont="1" applyFill="1" applyBorder="1" applyAlignment="1">
      <alignment horizontal="center"/>
    </xf>
    <xf numFmtId="0" fontId="3" fillId="0" borderId="0" xfId="0" applyFont="1" applyAlignment="1">
      <alignment horizontal="center"/>
    </xf>
    <xf numFmtId="0" fontId="14" fillId="0" borderId="0" xfId="0" applyFont="1" applyBorder="1"/>
    <xf numFmtId="0" fontId="15" fillId="0" borderId="0" xfId="0" applyFont="1"/>
    <xf numFmtId="44" fontId="15" fillId="0" borderId="0" xfId="1" applyFont="1"/>
    <xf numFmtId="0" fontId="0" fillId="0" borderId="1" xfId="0" applyBorder="1"/>
    <xf numFmtId="0" fontId="0" fillId="2" borderId="1" xfId="0" applyFill="1" applyBorder="1" applyProtection="1">
      <protection locked="0"/>
    </xf>
    <xf numFmtId="44" fontId="0" fillId="2" borderId="1" xfId="1" applyFont="1" applyFill="1" applyBorder="1" applyProtection="1">
      <protection locked="0"/>
    </xf>
    <xf numFmtId="0" fontId="0" fillId="2" borderId="1" xfId="0" applyFill="1" applyBorder="1" applyAlignment="1" applyProtection="1">
      <alignment horizontal="left" vertical="top" wrapText="1"/>
      <protection locked="0"/>
    </xf>
    <xf numFmtId="44" fontId="0" fillId="2" borderId="1" xfId="1" applyFont="1" applyFill="1" applyBorder="1" applyAlignment="1" applyProtection="1">
      <alignment horizontal="center" vertical="center"/>
      <protection locked="0"/>
    </xf>
    <xf numFmtId="0" fontId="0" fillId="2" borderId="1" xfId="0" applyNumberFormat="1" applyFill="1" applyBorder="1" applyAlignment="1" applyProtection="1">
      <alignment horizontal="center" vertical="center"/>
      <protection locked="0"/>
    </xf>
    <xf numFmtId="44" fontId="6" fillId="0" borderId="1" xfId="1" applyFont="1" applyFill="1" applyBorder="1" applyAlignment="1">
      <alignment vertical="center"/>
    </xf>
    <xf numFmtId="44" fontId="8" fillId="0" borderId="1" xfId="1" applyFont="1" applyBorder="1"/>
    <xf numFmtId="44" fontId="0" fillId="0" borderId="0" xfId="1" applyFont="1" applyBorder="1"/>
    <xf numFmtId="14" fontId="3" fillId="2" borderId="2" xfId="0" applyNumberFormat="1" applyFont="1" applyFill="1" applyBorder="1" applyProtection="1">
      <protection locked="0"/>
    </xf>
    <xf numFmtId="0" fontId="0" fillId="2" borderId="1" xfId="0" applyFill="1" applyBorder="1" applyAlignment="1" applyProtection="1">
      <alignment wrapText="1"/>
      <protection locked="0"/>
    </xf>
    <xf numFmtId="0" fontId="3" fillId="0" borderId="0" xfId="0" applyFont="1" applyBorder="1" applyAlignment="1">
      <alignment horizontal="center"/>
    </xf>
    <xf numFmtId="0" fontId="5" fillId="0" borderId="0" xfId="0" applyFont="1"/>
    <xf numFmtId="164" fontId="3" fillId="0" borderId="0" xfId="2" applyFont="1"/>
    <xf numFmtId="164" fontId="5" fillId="0" borderId="0" xfId="2" applyFont="1"/>
    <xf numFmtId="0" fontId="3" fillId="0" borderId="0" xfId="0" applyFont="1" applyAlignment="1">
      <alignment horizontal="center" wrapText="1"/>
    </xf>
    <xf numFmtId="0" fontId="3" fillId="0" borderId="0" xfId="0" applyFont="1" applyAlignment="1">
      <alignment wrapText="1"/>
    </xf>
    <xf numFmtId="0" fontId="5" fillId="2" borderId="1" xfId="0" applyFont="1" applyFill="1" applyBorder="1" applyAlignment="1" applyProtection="1">
      <alignment wrapText="1"/>
      <protection locked="0"/>
    </xf>
    <xf numFmtId="165" fontId="0" fillId="2" borderId="1" xfId="1" applyNumberFormat="1" applyFont="1" applyFill="1" applyBorder="1" applyAlignment="1" applyProtection="1">
      <alignment horizontal="center" vertical="center"/>
      <protection locked="0"/>
    </xf>
    <xf numFmtId="165" fontId="0" fillId="2" borderId="1" xfId="0" applyNumberFormat="1" applyFill="1" applyBorder="1" applyAlignment="1" applyProtection="1">
      <alignment horizontal="center"/>
      <protection locked="0"/>
    </xf>
    <xf numFmtId="165" fontId="0" fillId="0" borderId="1" xfId="0" applyNumberFormat="1" applyFill="1" applyBorder="1" applyAlignment="1">
      <alignment horizontal="center"/>
    </xf>
    <xf numFmtId="0" fontId="5" fillId="0" borderId="1" xfId="0" applyFont="1" applyBorder="1" applyAlignment="1">
      <alignment horizontal="center" vertical="center" wrapText="1"/>
    </xf>
    <xf numFmtId="166" fontId="4" fillId="0" borderId="0" xfId="4" applyNumberFormat="1" applyFont="1" applyFill="1" applyBorder="1" applyAlignment="1" applyProtection="1">
      <alignment horizontal="left" vertical="center"/>
      <protection locked="0"/>
    </xf>
    <xf numFmtId="167" fontId="5" fillId="0" borderId="0" xfId="4" applyNumberFormat="1" applyFont="1" applyFill="1" applyBorder="1" applyAlignment="1" applyProtection="1">
      <alignment horizontal="left" vertical="center"/>
      <protection locked="0"/>
    </xf>
    <xf numFmtId="14" fontId="5" fillId="0" borderId="0" xfId="4" applyNumberFormat="1" applyFont="1" applyFill="1" applyBorder="1" applyAlignment="1" applyProtection="1">
      <alignment horizontal="left" vertical="center"/>
      <protection locked="0"/>
    </xf>
    <xf numFmtId="0" fontId="9" fillId="0" borderId="0" xfId="0" applyFont="1" applyBorder="1"/>
    <xf numFmtId="0" fontId="3" fillId="0" borderId="0" xfId="0" applyFont="1" applyFill="1" applyBorder="1" applyAlignment="1"/>
    <xf numFmtId="0" fontId="3" fillId="0" borderId="0" xfId="0" applyFont="1" applyFill="1" applyBorder="1"/>
    <xf numFmtId="0" fontId="9" fillId="0" borderId="0" xfId="0" applyFont="1" applyFill="1" applyBorder="1"/>
    <xf numFmtId="0" fontId="3" fillId="0" borderId="0" xfId="0" applyFont="1" applyBorder="1" applyAlignment="1"/>
    <xf numFmtId="14" fontId="3" fillId="2" borderId="1" xfId="0" applyNumberFormat="1" applyFont="1" applyFill="1" applyBorder="1" applyAlignment="1" applyProtection="1">
      <protection locked="0"/>
    </xf>
    <xf numFmtId="14" fontId="3" fillId="2" borderId="9" xfId="0" applyNumberFormat="1" applyFont="1" applyFill="1" applyBorder="1" applyAlignment="1" applyProtection="1">
      <protection locked="0"/>
    </xf>
    <xf numFmtId="0" fontId="3" fillId="0" borderId="0" xfId="0" applyFont="1" applyFill="1" applyBorder="1" applyAlignment="1">
      <alignment wrapText="1"/>
    </xf>
    <xf numFmtId="0" fontId="3" fillId="0" borderId="0" xfId="0" applyFont="1" applyFill="1" applyBorder="1" applyAlignment="1" applyProtection="1">
      <protection locked="0"/>
    </xf>
    <xf numFmtId="164" fontId="3" fillId="0" borderId="0" xfId="2" applyFont="1" applyAlignment="1">
      <alignment horizontal="center"/>
    </xf>
    <xf numFmtId="166" fontId="3" fillId="3" borderId="1" xfId="4" applyNumberFormat="1" applyFont="1" applyFill="1" applyBorder="1" applyAlignment="1" applyProtection="1">
      <alignment horizontal="left" vertical="center"/>
      <protection locked="0"/>
    </xf>
    <xf numFmtId="0" fontId="16" fillId="0" borderId="0" xfId="0" applyFont="1" applyBorder="1"/>
    <xf numFmtId="0" fontId="0" fillId="2" borderId="1" xfId="0" applyFill="1" applyBorder="1" applyAlignment="1" applyProtection="1">
      <alignment wrapText="1"/>
      <protection locked="0"/>
    </xf>
    <xf numFmtId="0" fontId="0" fillId="0" borderId="1" xfId="0" applyBorder="1" applyAlignment="1">
      <alignment horizontal="center" vertical="center"/>
    </xf>
    <xf numFmtId="0" fontId="0" fillId="2" borderId="1" xfId="0" applyFill="1" applyBorder="1" applyAlignment="1" applyProtection="1">
      <alignment wrapText="1"/>
      <protection locked="0"/>
    </xf>
    <xf numFmtId="0" fontId="18" fillId="0" borderId="0" xfId="0" applyFont="1" applyBorder="1" applyAlignment="1"/>
    <xf numFmtId="0" fontId="5" fillId="0" borderId="1" xfId="0" applyFont="1" applyBorder="1" applyAlignment="1">
      <alignment horizontal="center" vertical="center"/>
    </xf>
    <xf numFmtId="14" fontId="0" fillId="2" borderId="1" xfId="1" applyNumberFormat="1" applyFont="1" applyFill="1" applyBorder="1" applyProtection="1">
      <protection locked="0"/>
    </xf>
    <xf numFmtId="14" fontId="0" fillId="2" borderId="1" xfId="0" applyNumberFormat="1" applyFill="1" applyBorder="1" applyAlignment="1" applyProtection="1">
      <alignment horizontal="center"/>
      <protection locked="0"/>
    </xf>
    <xf numFmtId="0" fontId="0" fillId="0" borderId="0" xfId="0" applyFill="1" applyBorder="1" applyAlignment="1"/>
    <xf numFmtId="44" fontId="0" fillId="2" borderId="1" xfId="1" applyFont="1" applyFill="1" applyBorder="1" applyAlignment="1" applyProtection="1">
      <alignment horizontal="center" vertical="center" wrapText="1"/>
      <protection locked="0"/>
    </xf>
    <xf numFmtId="0" fontId="0" fillId="2" borderId="1" xfId="1" applyNumberFormat="1" applyFont="1" applyFill="1" applyBorder="1" applyAlignment="1" applyProtection="1">
      <alignment horizontal="center" vertical="center"/>
      <protection locked="0"/>
    </xf>
    <xf numFmtId="44" fontId="0" fillId="0" borderId="1" xfId="1" applyFont="1" applyFill="1" applyBorder="1" applyAlignment="1">
      <alignment horizontal="center" vertical="center"/>
    </xf>
    <xf numFmtId="10" fontId="0" fillId="0" borderId="0" xfId="3" applyNumberFormat="1" applyFont="1"/>
    <xf numFmtId="44" fontId="0" fillId="0" borderId="1" xfId="1" applyFont="1" applyFill="1" applyBorder="1" applyProtection="1"/>
    <xf numFmtId="0" fontId="20" fillId="0" borderId="0" xfId="0" applyFont="1"/>
    <xf numFmtId="0" fontId="21" fillId="0" borderId="0" xfId="0" applyFont="1"/>
    <xf numFmtId="0" fontId="0" fillId="2" borderId="1" xfId="0" applyFill="1" applyBorder="1" applyAlignment="1" applyProtection="1">
      <protection locked="0"/>
    </xf>
    <xf numFmtId="0" fontId="1" fillId="0" borderId="0" xfId="0" applyFont="1" applyFill="1"/>
    <xf numFmtId="0" fontId="1" fillId="0" borderId="1" xfId="0" applyFont="1" applyBorder="1" applyAlignment="1">
      <alignment horizontal="center" vertical="center" wrapText="1"/>
    </xf>
    <xf numFmtId="44" fontId="0" fillId="2" borderId="1" xfId="0" applyNumberFormat="1" applyFill="1" applyBorder="1" applyProtection="1">
      <protection locked="0"/>
    </xf>
    <xf numFmtId="0" fontId="3" fillId="0" borderId="0" xfId="0" applyFont="1" applyFill="1"/>
    <xf numFmtId="44" fontId="0" fillId="2" borderId="1" xfId="0" applyNumberFormat="1" applyFill="1" applyBorder="1" applyAlignment="1" applyProtection="1">
      <alignment wrapText="1"/>
      <protection locked="0"/>
    </xf>
    <xf numFmtId="14" fontId="3" fillId="3" borderId="10" xfId="4" applyNumberFormat="1" applyFont="1" applyFill="1" applyBorder="1" applyAlignment="1" applyProtection="1">
      <alignment horizontal="left" vertical="center"/>
      <protection locked="0"/>
    </xf>
    <xf numFmtId="14" fontId="3" fillId="3" borderId="9" xfId="4" applyNumberFormat="1" applyFont="1" applyFill="1" applyBorder="1" applyAlignment="1" applyProtection="1">
      <alignment horizontal="left" vertical="center"/>
      <protection locked="0"/>
    </xf>
    <xf numFmtId="167" fontId="3" fillId="3" borderId="10" xfId="4" applyNumberFormat="1" applyFont="1" applyFill="1" applyBorder="1" applyAlignment="1" applyProtection="1">
      <alignment horizontal="left" vertical="center"/>
      <protection locked="0"/>
    </xf>
    <xf numFmtId="167" fontId="3" fillId="3" borderId="9" xfId="4" applyNumberFormat="1" applyFont="1" applyFill="1" applyBorder="1" applyAlignment="1" applyProtection="1">
      <alignment horizontal="left" vertical="center"/>
      <protection locked="0"/>
    </xf>
    <xf numFmtId="0" fontId="2" fillId="0" borderId="0" xfId="0" applyFont="1" applyBorder="1" applyAlignment="1">
      <alignment horizontal="center"/>
    </xf>
    <xf numFmtId="0" fontId="0" fillId="0" borderId="0" xfId="0" applyAlignment="1">
      <alignment horizontal="center"/>
    </xf>
    <xf numFmtId="0" fontId="3" fillId="2" borderId="10" xfId="0" applyFont="1" applyFill="1" applyBorder="1" applyAlignment="1" applyProtection="1">
      <protection locked="0"/>
    </xf>
    <xf numFmtId="0" fontId="3" fillId="2" borderId="12" xfId="0" applyFont="1" applyFill="1" applyBorder="1" applyAlignment="1" applyProtection="1">
      <protection locked="0"/>
    </xf>
    <xf numFmtId="0" fontId="3" fillId="0" borderId="12" xfId="0" applyFont="1" applyBorder="1" applyAlignment="1" applyProtection="1">
      <protection locked="0"/>
    </xf>
    <xf numFmtId="0" fontId="3" fillId="0" borderId="9" xfId="0" applyFont="1" applyBorder="1" applyAlignment="1" applyProtection="1">
      <protection locked="0"/>
    </xf>
    <xf numFmtId="164" fontId="3" fillId="0" borderId="2" xfId="2" applyFont="1" applyBorder="1" applyAlignment="1">
      <alignment horizontal="center"/>
    </xf>
    <xf numFmtId="164" fontId="3" fillId="0" borderId="2" xfId="2" applyFont="1" applyBorder="1" applyAlignment="1">
      <alignment horizontal="left"/>
    </xf>
    <xf numFmtId="0" fontId="3" fillId="2" borderId="1" xfId="0" applyFont="1" applyFill="1" applyBorder="1" applyAlignment="1" applyProtection="1">
      <protection locked="0"/>
    </xf>
    <xf numFmtId="0" fontId="3" fillId="0" borderId="1" xfId="0" applyFont="1" applyBorder="1" applyAlignment="1" applyProtection="1">
      <protection locked="0"/>
    </xf>
    <xf numFmtId="0" fontId="7" fillId="0" borderId="2" xfId="0" applyFont="1" applyFill="1" applyBorder="1" applyAlignment="1">
      <alignment wrapText="1"/>
    </xf>
    <xf numFmtId="0" fontId="0" fillId="0" borderId="2" xfId="0" applyFill="1" applyBorder="1" applyAlignment="1">
      <alignment wrapText="1"/>
    </xf>
    <xf numFmtId="0" fontId="5" fillId="0" borderId="0" xfId="0" applyFont="1" applyAlignment="1">
      <alignment vertical="center" wrapText="1"/>
    </xf>
    <xf numFmtId="0" fontId="5" fillId="0" borderId="0" xfId="0" applyFont="1" applyAlignment="1">
      <alignment vertical="center"/>
    </xf>
    <xf numFmtId="0" fontId="3" fillId="2" borderId="9" xfId="0" applyFont="1" applyFill="1" applyBorder="1" applyAlignment="1" applyProtection="1">
      <protection locked="0"/>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3" fillId="2" borderId="3"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4" xfId="0" applyFont="1" applyBorder="1" applyAlignment="1" applyProtection="1">
      <alignment wrapText="1"/>
      <protection locked="0"/>
    </xf>
    <xf numFmtId="0" fontId="3" fillId="2" borderId="10"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9" xfId="0" applyFont="1" applyBorder="1" applyAlignment="1" applyProtection="1">
      <alignment wrapText="1"/>
      <protection locked="0"/>
    </xf>
    <xf numFmtId="44" fontId="3" fillId="0" borderId="10" xfId="0" applyNumberFormat="1" applyFont="1" applyFill="1" applyBorder="1" applyAlignment="1"/>
    <xf numFmtId="0" fontId="0" fillId="0" borderId="9" xfId="0" applyFill="1" applyBorder="1" applyAlignment="1"/>
    <xf numFmtId="0" fontId="3" fillId="0" borderId="0" xfId="0" applyFont="1" applyAlignment="1">
      <alignment wrapText="1"/>
    </xf>
    <xf numFmtId="0" fontId="3" fillId="2" borderId="2" xfId="0" applyFont="1" applyFill="1" applyBorder="1" applyAlignment="1" applyProtection="1">
      <protection locked="0"/>
    </xf>
    <xf numFmtId="0" fontId="3" fillId="0" borderId="10" xfId="0" applyFont="1" applyFill="1" applyBorder="1" applyAlignment="1" applyProtection="1">
      <protection locked="0"/>
    </xf>
    <xf numFmtId="0" fontId="5" fillId="0" borderId="12" xfId="0" applyFont="1" applyFill="1" applyBorder="1" applyAlignment="1" applyProtection="1">
      <protection locked="0"/>
    </xf>
    <xf numFmtId="0" fontId="5" fillId="0" borderId="9" xfId="0" applyFont="1" applyFill="1" applyBorder="1" applyAlignment="1" applyProtection="1">
      <protection locked="0"/>
    </xf>
    <xf numFmtId="0" fontId="0" fillId="2" borderId="1" xfId="0" applyFill="1" applyBorder="1" applyAlignment="1" applyProtection="1">
      <alignment wrapText="1"/>
      <protection locked="0"/>
    </xf>
    <xf numFmtId="0" fontId="8" fillId="0" borderId="1" xfId="0" applyFont="1" applyBorder="1" applyAlignment="1">
      <alignment horizontal="right"/>
    </xf>
    <xf numFmtId="0" fontId="3" fillId="0" borderId="1" xfId="0" applyFont="1" applyBorder="1" applyAlignment="1"/>
    <xf numFmtId="0" fontId="8" fillId="0" borderId="1" xfId="0" applyFont="1" applyBorder="1" applyAlignment="1"/>
    <xf numFmtId="0" fontId="3" fillId="0" borderId="1" xfId="0" applyFont="1" applyBorder="1" applyAlignment="1">
      <alignment horizontal="right"/>
    </xf>
    <xf numFmtId="0" fontId="0" fillId="0" borderId="1" xfId="0" applyBorder="1" applyAlignment="1">
      <alignment horizontal="right"/>
    </xf>
    <xf numFmtId="0" fontId="0" fillId="0" borderId="10" xfId="0" applyBorder="1" applyAlignment="1">
      <alignment horizontal="right"/>
    </xf>
    <xf numFmtId="0" fontId="0" fillId="0" borderId="12" xfId="0" applyBorder="1" applyAlignment="1">
      <alignment horizontal="right"/>
    </xf>
    <xf numFmtId="0" fontId="0" fillId="0" borderId="9" xfId="0" applyBorder="1" applyAlignment="1">
      <alignment horizontal="right"/>
    </xf>
    <xf numFmtId="0" fontId="0" fillId="0" borderId="1" xfId="0" applyBorder="1" applyAlignment="1">
      <alignment horizontal="center" vertical="center"/>
    </xf>
    <xf numFmtId="0" fontId="0" fillId="2" borderId="10" xfId="0" applyFill="1" applyBorder="1" applyAlignment="1" applyProtection="1">
      <alignment wrapText="1"/>
      <protection locked="0"/>
    </xf>
    <xf numFmtId="0" fontId="0" fillId="2" borderId="12" xfId="0" applyFill="1" applyBorder="1" applyAlignment="1" applyProtection="1">
      <alignment wrapText="1"/>
      <protection locked="0"/>
    </xf>
    <xf numFmtId="0" fontId="0" fillId="2" borderId="9" xfId="0" applyFill="1" applyBorder="1" applyAlignment="1" applyProtection="1">
      <alignment wrapText="1"/>
      <protection locked="0"/>
    </xf>
    <xf numFmtId="0" fontId="0" fillId="0" borderId="10" xfId="0" applyFill="1" applyBorder="1" applyAlignment="1">
      <alignment horizontal="right"/>
    </xf>
    <xf numFmtId="0" fontId="0" fillId="0" borderId="12" xfId="0" applyFill="1" applyBorder="1" applyAlignment="1">
      <alignment horizontal="right"/>
    </xf>
    <xf numFmtId="0" fontId="0" fillId="0" borderId="9" xfId="0" applyFill="1" applyBorder="1" applyAlignment="1">
      <alignment horizontal="right"/>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7" xfId="0" applyFont="1" applyBorder="1" applyAlignment="1">
      <alignment horizontal="center" vertical="center" wrapText="1"/>
    </xf>
    <xf numFmtId="0" fontId="11" fillId="0" borderId="2" xfId="0" applyFont="1" applyBorder="1" applyAlignment="1">
      <alignment horizontal="center" wrapText="1"/>
    </xf>
    <xf numFmtId="0" fontId="11" fillId="0" borderId="8" xfId="0" applyFont="1" applyBorder="1" applyAlignment="1">
      <alignment horizont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pplyProtection="1">
      <alignment wrapText="1"/>
      <protection locked="0"/>
    </xf>
    <xf numFmtId="0" fontId="5"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2" borderId="10" xfId="1" applyNumberFormat="1" applyFont="1" applyFill="1" applyBorder="1" applyAlignment="1" applyProtection="1">
      <protection locked="0"/>
    </xf>
    <xf numFmtId="0" fontId="0" fillId="2" borderId="9" xfId="1" applyNumberFormat="1" applyFont="1" applyFill="1" applyBorder="1" applyAlignment="1" applyProtection="1">
      <protection locked="0"/>
    </xf>
    <xf numFmtId="0" fontId="0" fillId="0" borderId="10" xfId="0" applyFill="1" applyBorder="1" applyAlignment="1">
      <alignment horizontal="right" vertical="center"/>
    </xf>
    <xf numFmtId="0" fontId="0" fillId="0" borderId="12" xfId="0" applyFill="1" applyBorder="1" applyAlignment="1">
      <alignment horizontal="right" vertical="center"/>
    </xf>
    <xf numFmtId="0" fontId="0" fillId="0" borderId="9" xfId="0" applyFill="1" applyBorder="1" applyAlignment="1">
      <alignment horizontal="right" vertical="center"/>
    </xf>
    <xf numFmtId="0" fontId="1" fillId="0" borderId="10" xfId="0" applyFont="1" applyBorder="1" applyAlignment="1">
      <alignment horizontal="center" vertical="center" wrapText="1"/>
    </xf>
    <xf numFmtId="44" fontId="3" fillId="0" borderId="1" xfId="1" applyFont="1" applyBorder="1" applyAlignment="1"/>
    <xf numFmtId="44" fontId="3" fillId="2" borderId="1" xfId="1" applyFont="1" applyFill="1" applyBorder="1" applyAlignment="1" applyProtection="1">
      <protection locked="0"/>
    </xf>
    <xf numFmtId="0" fontId="0" fillId="0" borderId="1" xfId="0" applyBorder="1" applyAlignment="1"/>
    <xf numFmtId="44" fontId="0" fillId="0" borderId="1" xfId="1" applyFont="1" applyBorder="1" applyAlignment="1"/>
    <xf numFmtId="0" fontId="3" fillId="2" borderId="10" xfId="0" applyFont="1" applyFill="1" applyBorder="1" applyAlignment="1" applyProtection="1">
      <alignment horizontal="right"/>
      <protection locked="0"/>
    </xf>
    <xf numFmtId="0" fontId="0" fillId="0" borderId="9" xfId="0" applyBorder="1" applyAlignment="1" applyProtection="1">
      <alignment horizontal="right"/>
      <protection locked="0"/>
    </xf>
    <xf numFmtId="44" fontId="3" fillId="2" borderId="10" xfId="1" applyFont="1" applyFill="1" applyBorder="1" applyAlignment="1" applyProtection="1">
      <alignment horizontal="right"/>
      <protection locked="0"/>
    </xf>
    <xf numFmtId="44" fontId="3" fillId="2" borderId="12" xfId="1" applyFont="1" applyFill="1" applyBorder="1" applyAlignment="1" applyProtection="1">
      <alignment horizontal="right"/>
      <protection locked="0"/>
    </xf>
    <xf numFmtId="44" fontId="3" fillId="2" borderId="9" xfId="1" applyFont="1" applyFill="1" applyBorder="1" applyAlignment="1" applyProtection="1">
      <alignment horizontal="right"/>
      <protection locked="0"/>
    </xf>
    <xf numFmtId="0" fontId="3" fillId="2" borderId="1" xfId="0" applyFont="1" applyFill="1" applyBorder="1" applyAlignment="1" applyProtection="1">
      <alignment horizontal="right"/>
      <protection locked="0"/>
    </xf>
    <xf numFmtId="0" fontId="0" fillId="0" borderId="1" xfId="0" applyBorder="1" applyAlignment="1" applyProtection="1">
      <alignment horizontal="right"/>
      <protection locked="0"/>
    </xf>
    <xf numFmtId="0" fontId="8" fillId="0" borderId="10" xfId="0" applyFont="1" applyBorder="1" applyAlignment="1"/>
    <xf numFmtId="0" fontId="8" fillId="0" borderId="12" xfId="0" applyFont="1" applyBorder="1" applyAlignment="1"/>
    <xf numFmtId="0" fontId="8" fillId="0" borderId="9" xfId="0" applyFont="1" applyBorder="1" applyAlignment="1"/>
    <xf numFmtId="0" fontId="3" fillId="0" borderId="0" xfId="0" applyFont="1" applyAlignment="1"/>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66</xdr:row>
          <xdr:rowOff>104775</xdr:rowOff>
        </xdr:from>
        <xdr:to>
          <xdr:col>0</xdr:col>
          <xdr:colOff>371475</xdr:colOff>
          <xdr:row>68</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79</xdr:row>
          <xdr:rowOff>76200</xdr:rowOff>
        </xdr:from>
        <xdr:to>
          <xdr:col>0</xdr:col>
          <xdr:colOff>371475</xdr:colOff>
          <xdr:row>80</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67</xdr:row>
          <xdr:rowOff>161925</xdr:rowOff>
        </xdr:from>
        <xdr:to>
          <xdr:col>1</xdr:col>
          <xdr:colOff>123825</xdr:colOff>
          <xdr:row>69</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69</xdr:row>
          <xdr:rowOff>161925</xdr:rowOff>
        </xdr:from>
        <xdr:to>
          <xdr:col>1</xdr:col>
          <xdr:colOff>123825</xdr:colOff>
          <xdr:row>71</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71</xdr:row>
          <xdr:rowOff>0</xdr:rowOff>
        </xdr:from>
        <xdr:to>
          <xdr:col>1</xdr:col>
          <xdr:colOff>123825</xdr:colOff>
          <xdr:row>72</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66</xdr:row>
          <xdr:rowOff>66675</xdr:rowOff>
        </xdr:from>
        <xdr:to>
          <xdr:col>1</xdr:col>
          <xdr:colOff>19050</xdr:colOff>
          <xdr:row>68</xdr:row>
          <xdr:rowOff>66675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75</xdr:row>
          <xdr:rowOff>161925</xdr:rowOff>
        </xdr:from>
        <xdr:to>
          <xdr:col>1</xdr:col>
          <xdr:colOff>133350</xdr:colOff>
          <xdr:row>77</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71</xdr:row>
          <xdr:rowOff>171450</xdr:rowOff>
        </xdr:from>
        <xdr:to>
          <xdr:col>1</xdr:col>
          <xdr:colOff>123825</xdr:colOff>
          <xdr:row>73</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74</xdr:row>
          <xdr:rowOff>0</xdr:rowOff>
        </xdr:from>
        <xdr:to>
          <xdr:col>1</xdr:col>
          <xdr:colOff>123825</xdr:colOff>
          <xdr:row>75</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161925</xdr:rowOff>
        </xdr:from>
        <xdr:to>
          <xdr:col>1</xdr:col>
          <xdr:colOff>133350</xdr:colOff>
          <xdr:row>78</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77</xdr:row>
          <xdr:rowOff>152400</xdr:rowOff>
        </xdr:from>
        <xdr:to>
          <xdr:col>1</xdr:col>
          <xdr:colOff>133350</xdr:colOff>
          <xdr:row>79</xdr:row>
          <xdr:rowOff>9525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80</xdr:row>
          <xdr:rowOff>161925</xdr:rowOff>
        </xdr:from>
        <xdr:to>
          <xdr:col>1</xdr:col>
          <xdr:colOff>133350</xdr:colOff>
          <xdr:row>81</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82</xdr:row>
          <xdr:rowOff>171450</xdr:rowOff>
        </xdr:from>
        <xdr:to>
          <xdr:col>1</xdr:col>
          <xdr:colOff>123825</xdr:colOff>
          <xdr:row>84</xdr:row>
          <xdr:rowOff>28575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80</xdr:row>
          <xdr:rowOff>323850</xdr:rowOff>
        </xdr:from>
        <xdr:to>
          <xdr:col>1</xdr:col>
          <xdr:colOff>123825</xdr:colOff>
          <xdr:row>82</xdr:row>
          <xdr:rowOff>47625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85</xdr:row>
          <xdr:rowOff>161925</xdr:rowOff>
        </xdr:from>
        <xdr:to>
          <xdr:col>1</xdr:col>
          <xdr:colOff>123825</xdr:colOff>
          <xdr:row>87</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171450</xdr:rowOff>
        </xdr:from>
        <xdr:to>
          <xdr:col>1</xdr:col>
          <xdr:colOff>123825</xdr:colOff>
          <xdr:row>85</xdr:row>
          <xdr:rowOff>28575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866775</xdr:colOff>
          <xdr:row>38</xdr:row>
          <xdr:rowOff>171450</xdr:rowOff>
        </xdr:from>
        <xdr:to>
          <xdr:col>1</xdr:col>
          <xdr:colOff>1171575</xdr:colOff>
          <xdr:row>40</xdr:row>
          <xdr:rowOff>38100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866775</xdr:colOff>
          <xdr:row>37</xdr:row>
          <xdr:rowOff>161925</xdr:rowOff>
        </xdr:from>
        <xdr:to>
          <xdr:col>1</xdr:col>
          <xdr:colOff>1171575</xdr:colOff>
          <xdr:row>39</xdr:row>
          <xdr:rowOff>19050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1095375</xdr:colOff>
          <xdr:row>40</xdr:row>
          <xdr:rowOff>171450</xdr:rowOff>
        </xdr:from>
        <xdr:to>
          <xdr:col>2</xdr:col>
          <xdr:colOff>133350</xdr:colOff>
          <xdr:row>42</xdr:row>
          <xdr:rowOff>38100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1095375</xdr:colOff>
          <xdr:row>39</xdr:row>
          <xdr:rowOff>171450</xdr:rowOff>
        </xdr:from>
        <xdr:to>
          <xdr:col>2</xdr:col>
          <xdr:colOff>133350</xdr:colOff>
          <xdr:row>41</xdr:row>
          <xdr:rowOff>38100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73</xdr:row>
          <xdr:rowOff>19050</xdr:rowOff>
        </xdr:from>
        <xdr:to>
          <xdr:col>1</xdr:col>
          <xdr:colOff>123825</xdr:colOff>
          <xdr:row>74</xdr:row>
          <xdr:rowOff>57150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84</xdr:row>
          <xdr:rowOff>171450</xdr:rowOff>
        </xdr:from>
        <xdr:to>
          <xdr:col>1</xdr:col>
          <xdr:colOff>123825</xdr:colOff>
          <xdr:row>86</xdr:row>
          <xdr:rowOff>28575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85</xdr:row>
          <xdr:rowOff>161925</xdr:rowOff>
        </xdr:from>
        <xdr:to>
          <xdr:col>1</xdr:col>
          <xdr:colOff>123825</xdr:colOff>
          <xdr:row>87</xdr:row>
          <xdr:rowOff>19050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30</xdr:row>
          <xdr:rowOff>152400</xdr:rowOff>
        </xdr:from>
        <xdr:to>
          <xdr:col>1</xdr:col>
          <xdr:colOff>504825</xdr:colOff>
          <xdr:row>32</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31</xdr:row>
          <xdr:rowOff>152400</xdr:rowOff>
        </xdr:from>
        <xdr:to>
          <xdr:col>1</xdr:col>
          <xdr:colOff>504825</xdr:colOff>
          <xdr:row>33</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25</xdr:row>
          <xdr:rowOff>171450</xdr:rowOff>
        </xdr:from>
        <xdr:to>
          <xdr:col>1</xdr:col>
          <xdr:colOff>504825</xdr:colOff>
          <xdr:row>27</xdr:row>
          <xdr:rowOff>28575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26</xdr:row>
          <xdr:rowOff>152400</xdr:rowOff>
        </xdr:from>
        <xdr:to>
          <xdr:col>1</xdr:col>
          <xdr:colOff>504825</xdr:colOff>
          <xdr:row>28</xdr:row>
          <xdr:rowOff>9525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G102"/>
  <sheetViews>
    <sheetView showGridLines="0" tabSelected="1" workbookViewId="0">
      <selection activeCell="A3" sqref="A3:E3"/>
    </sheetView>
  </sheetViews>
  <sheetFormatPr baseColWidth="10" defaultColWidth="11.42578125" defaultRowHeight="14.25" x14ac:dyDescent="0.2"/>
  <cols>
    <col min="1" max="1" width="24.28515625" style="1" customWidth="1"/>
    <col min="2" max="2" width="19" style="1" customWidth="1"/>
    <col min="3" max="3" width="15.7109375" style="1" customWidth="1"/>
    <col min="4" max="4" width="14.140625" style="1" customWidth="1"/>
    <col min="5" max="5" width="15.140625" style="1" customWidth="1"/>
    <col min="6" max="6" width="17.28515625" style="1" customWidth="1"/>
    <col min="7" max="7" width="19.85546875" style="1" customWidth="1"/>
    <col min="8" max="8" width="23.42578125" style="1" customWidth="1"/>
    <col min="9" max="16384" width="11.42578125" style="1"/>
  </cols>
  <sheetData>
    <row r="1" spans="1:7" ht="15.75" x14ac:dyDescent="0.25">
      <c r="A1" s="101" t="s">
        <v>131</v>
      </c>
      <c r="B1" s="102"/>
      <c r="C1" s="102"/>
      <c r="D1" s="102"/>
      <c r="E1" s="102"/>
      <c r="F1" s="27"/>
    </row>
    <row r="2" spans="1:7" ht="15.75" x14ac:dyDescent="0.25">
      <c r="A2" s="101" t="s">
        <v>132</v>
      </c>
      <c r="B2" s="102"/>
      <c r="C2" s="102"/>
      <c r="D2" s="102"/>
      <c r="E2" s="102"/>
      <c r="G2"/>
    </row>
    <row r="3" spans="1:7" ht="15.75" x14ac:dyDescent="0.25">
      <c r="A3" s="101"/>
      <c r="B3" s="102"/>
      <c r="C3" s="102"/>
      <c r="D3" s="102"/>
      <c r="E3" s="102"/>
      <c r="G3"/>
    </row>
    <row r="4" spans="1:7" ht="15" x14ac:dyDescent="0.25">
      <c r="A4" s="34"/>
      <c r="B4" s="35"/>
      <c r="E4" s="35"/>
      <c r="G4"/>
    </row>
    <row r="5" spans="1:7" ht="15" x14ac:dyDescent="0.25">
      <c r="A5" s="34"/>
      <c r="B5" s="35"/>
      <c r="E5" s="35"/>
      <c r="G5"/>
    </row>
    <row r="6" spans="1:7" x14ac:dyDescent="0.2">
      <c r="A6" s="68" t="s">
        <v>130</v>
      </c>
      <c r="B6" s="35"/>
      <c r="D6"/>
    </row>
    <row r="7" spans="1:7" x14ac:dyDescent="0.2">
      <c r="A7" s="68" t="s">
        <v>120</v>
      </c>
    </row>
    <row r="8" spans="1:7" x14ac:dyDescent="0.2">
      <c r="A8" s="68" t="s">
        <v>121</v>
      </c>
    </row>
    <row r="9" spans="1:7" x14ac:dyDescent="0.2">
      <c r="A9" s="68" t="s">
        <v>123</v>
      </c>
      <c r="B9" s="35"/>
      <c r="D9" s="4"/>
    </row>
    <row r="10" spans="1:7" x14ac:dyDescent="0.2">
      <c r="A10" s="68" t="s">
        <v>124</v>
      </c>
      <c r="B10" s="35"/>
      <c r="E10" s="35"/>
      <c r="G10" s="4"/>
    </row>
    <row r="11" spans="1:7" ht="15" x14ac:dyDescent="0.25">
      <c r="A11" s="34"/>
      <c r="B11" s="35"/>
      <c r="E11" s="35"/>
      <c r="G11" s="4"/>
    </row>
    <row r="12" spans="1:7" x14ac:dyDescent="0.2">
      <c r="A12" s="79" t="s">
        <v>133</v>
      </c>
      <c r="B12" s="35"/>
      <c r="E12" s="35"/>
      <c r="G12" s="4"/>
    </row>
    <row r="13" spans="1:7" x14ac:dyDescent="0.2">
      <c r="A13" s="79"/>
      <c r="B13" s="35"/>
      <c r="E13" s="35"/>
      <c r="G13" s="4"/>
    </row>
    <row r="14" spans="1:7" x14ac:dyDescent="0.2">
      <c r="A14" s="64" t="s">
        <v>0</v>
      </c>
    </row>
    <row r="15" spans="1:7" ht="15" customHeight="1" x14ac:dyDescent="0.2">
      <c r="A15" s="75" t="s">
        <v>1</v>
      </c>
      <c r="B15" s="119"/>
      <c r="C15" s="120"/>
      <c r="D15" s="120"/>
      <c r="E15" s="121"/>
    </row>
    <row r="16" spans="1:7" ht="15" customHeight="1" x14ac:dyDescent="0.2">
      <c r="B16" s="122"/>
      <c r="C16" s="123"/>
      <c r="D16" s="123"/>
      <c r="E16" s="124"/>
    </row>
    <row r="17" spans="1:7" ht="10.5" customHeight="1" x14ac:dyDescent="0.2"/>
    <row r="18" spans="1:7" ht="15" customHeight="1" x14ac:dyDescent="0.2">
      <c r="A18" s="1" t="s">
        <v>104</v>
      </c>
      <c r="B18" s="1" t="s">
        <v>103</v>
      </c>
    </row>
    <row r="19" spans="1:7" ht="10.5" customHeight="1" x14ac:dyDescent="0.2"/>
    <row r="20" spans="1:7" ht="15" customHeight="1" x14ac:dyDescent="0.2">
      <c r="A20" s="1" t="s">
        <v>2</v>
      </c>
      <c r="B20" s="103"/>
      <c r="C20" s="104"/>
      <c r="D20" s="105"/>
      <c r="E20" s="106"/>
    </row>
    <row r="21" spans="1:7" x14ac:dyDescent="0.2">
      <c r="A21" s="75" t="s">
        <v>107</v>
      </c>
    </row>
    <row r="22" spans="1:7" ht="7.5" customHeight="1" x14ac:dyDescent="0.2"/>
    <row r="23" spans="1:7" ht="15" customHeight="1" x14ac:dyDescent="0.2">
      <c r="A23" s="1" t="s">
        <v>3</v>
      </c>
      <c r="B23" s="103"/>
      <c r="C23" s="106"/>
      <c r="F23" s="65"/>
      <c r="G23" s="65"/>
    </row>
    <row r="24" spans="1:7" ht="15" customHeight="1" x14ac:dyDescent="0.2">
      <c r="A24" s="1" t="s">
        <v>48</v>
      </c>
      <c r="B24" s="103"/>
      <c r="C24" s="115"/>
      <c r="F24" s="65"/>
      <c r="G24" s="65"/>
    </row>
    <row r="25" spans="1:7" x14ac:dyDescent="0.2">
      <c r="F25" s="65"/>
      <c r="G25" s="65"/>
    </row>
    <row r="26" spans="1:7" x14ac:dyDescent="0.2">
      <c r="A26" s="66"/>
    </row>
    <row r="27" spans="1:7" x14ac:dyDescent="0.2">
      <c r="A27" s="67" t="s">
        <v>4</v>
      </c>
    </row>
    <row r="28" spans="1:7" ht="15" customHeight="1" x14ac:dyDescent="0.2">
      <c r="A28" s="66" t="s">
        <v>5</v>
      </c>
      <c r="B28" s="109"/>
      <c r="C28" s="109"/>
      <c r="D28" s="110"/>
      <c r="E28" s="68"/>
    </row>
    <row r="29" spans="1:7" ht="15" customHeight="1" x14ac:dyDescent="0.2">
      <c r="A29" s="66" t="s">
        <v>83</v>
      </c>
      <c r="B29" s="109"/>
      <c r="C29" s="110"/>
      <c r="D29" s="110"/>
    </row>
    <row r="30" spans="1:7" x14ac:dyDescent="0.2">
      <c r="A30" s="66"/>
      <c r="B30" s="66"/>
    </row>
    <row r="32" spans="1:7" ht="15" customHeight="1" x14ac:dyDescent="0.2">
      <c r="A32" s="64" t="s">
        <v>164</v>
      </c>
      <c r="B32" s="1" t="s">
        <v>38</v>
      </c>
      <c r="C32" s="1" t="s">
        <v>37</v>
      </c>
      <c r="E32" s="68"/>
      <c r="F32" s="65"/>
    </row>
    <row r="33" spans="1:7" ht="15" customHeight="1" x14ac:dyDescent="0.2">
      <c r="B33" s="69"/>
      <c r="C33" s="70"/>
    </row>
    <row r="35" spans="1:7" s="4" customFormat="1" ht="15" customHeight="1" x14ac:dyDescent="0.2">
      <c r="A35" s="64" t="s">
        <v>85</v>
      </c>
      <c r="B35" s="109"/>
      <c r="C35" s="109"/>
      <c r="D35" s="110"/>
      <c r="E35" s="1"/>
    </row>
    <row r="36" spans="1:7" x14ac:dyDescent="0.2">
      <c r="A36" s="75" t="s">
        <v>102</v>
      </c>
      <c r="B36" s="109"/>
      <c r="C36" s="109"/>
      <c r="D36" s="110"/>
    </row>
    <row r="39" spans="1:7" x14ac:dyDescent="0.2">
      <c r="A39" s="64" t="s">
        <v>125</v>
      </c>
      <c r="C39" s="1" t="s">
        <v>126</v>
      </c>
    </row>
    <row r="40" spans="1:7" x14ac:dyDescent="0.2">
      <c r="C40" s="1" t="s">
        <v>127</v>
      </c>
    </row>
    <row r="41" spans="1:7" x14ac:dyDescent="0.2">
      <c r="C41" s="2" t="s">
        <v>128</v>
      </c>
    </row>
    <row r="42" spans="1:7" x14ac:dyDescent="0.2">
      <c r="C42" s="2" t="s">
        <v>129</v>
      </c>
    </row>
    <row r="44" spans="1:7" x14ac:dyDescent="0.2">
      <c r="A44" s="64" t="s">
        <v>62</v>
      </c>
    </row>
    <row r="45" spans="1:7" ht="15" customHeight="1" x14ac:dyDescent="0.2">
      <c r="A45" s="111" t="s">
        <v>176</v>
      </c>
      <c r="B45" s="112"/>
      <c r="C45" s="112"/>
      <c r="D45" s="112"/>
      <c r="E45" s="112"/>
    </row>
    <row r="46" spans="1:7" ht="75" customHeight="1" x14ac:dyDescent="0.2">
      <c r="A46" s="116"/>
      <c r="B46" s="117"/>
      <c r="C46" s="117"/>
      <c r="D46" s="117"/>
      <c r="E46" s="118"/>
      <c r="F46" s="71"/>
      <c r="G46" s="71"/>
    </row>
    <row r="48" spans="1:7" s="4" customFormat="1" x14ac:dyDescent="0.2"/>
    <row r="49" spans="1:7" x14ac:dyDescent="0.2">
      <c r="A49" s="1" t="s">
        <v>65</v>
      </c>
    </row>
    <row r="50" spans="1:7" x14ac:dyDescent="0.2">
      <c r="A50" s="75" t="s">
        <v>66</v>
      </c>
    </row>
    <row r="51" spans="1:7" ht="15" customHeight="1" x14ac:dyDescent="0.2">
      <c r="A51" s="103"/>
      <c r="B51" s="104"/>
      <c r="C51" s="104"/>
      <c r="D51" s="104"/>
      <c r="E51" s="115"/>
    </row>
    <row r="52" spans="1:7" ht="15" customHeight="1" x14ac:dyDescent="0.2">
      <c r="A52" s="103"/>
      <c r="B52" s="104"/>
      <c r="C52" s="104"/>
      <c r="D52" s="104"/>
      <c r="E52" s="115"/>
    </row>
    <row r="53" spans="1:7" ht="15" customHeight="1" x14ac:dyDescent="0.2">
      <c r="A53" s="103"/>
      <c r="B53" s="104"/>
      <c r="C53" s="104"/>
      <c r="D53" s="104"/>
      <c r="E53" s="115"/>
    </row>
    <row r="56" spans="1:7" s="4" customFormat="1" x14ac:dyDescent="0.2">
      <c r="A56" s="4" t="s">
        <v>114</v>
      </c>
      <c r="E56" s="95"/>
    </row>
    <row r="57" spans="1:7" s="4" customFormat="1" x14ac:dyDescent="0.2">
      <c r="A57" s="4" t="s">
        <v>115</v>
      </c>
    </row>
    <row r="58" spans="1:7" s="4" customFormat="1" x14ac:dyDescent="0.2">
      <c r="A58" s="51" t="s">
        <v>116</v>
      </c>
    </row>
    <row r="59" spans="1:7" s="4" customFormat="1" ht="9" customHeight="1" x14ac:dyDescent="0.2">
      <c r="A59" s="72"/>
      <c r="B59" s="72"/>
      <c r="C59" s="72"/>
      <c r="D59" s="72"/>
      <c r="E59" s="72"/>
      <c r="F59" s="72"/>
      <c r="G59" s="72"/>
    </row>
    <row r="60" spans="1:7" s="4" customFormat="1" ht="15" customHeight="1" x14ac:dyDescent="0.2">
      <c r="A60" s="73" t="s">
        <v>69</v>
      </c>
      <c r="B60" s="107" t="s">
        <v>117</v>
      </c>
      <c r="C60" s="107"/>
      <c r="D60" s="108" t="s">
        <v>70</v>
      </c>
      <c r="E60" s="108"/>
    </row>
    <row r="61" spans="1:7" s="4" customFormat="1" x14ac:dyDescent="0.2">
      <c r="A61" s="74"/>
      <c r="B61" s="99"/>
      <c r="C61" s="100"/>
      <c r="D61" s="97"/>
      <c r="E61" s="98"/>
    </row>
    <row r="62" spans="1:7" x14ac:dyDescent="0.2">
      <c r="A62" s="74"/>
      <c r="B62" s="99"/>
      <c r="C62" s="100"/>
      <c r="D62" s="97"/>
      <c r="E62" s="98"/>
    </row>
    <row r="63" spans="1:7" x14ac:dyDescent="0.2">
      <c r="A63" s="74"/>
      <c r="B63" s="99"/>
      <c r="C63" s="100"/>
      <c r="D63" s="97"/>
      <c r="E63" s="98"/>
    </row>
    <row r="64" spans="1:7" customFormat="1" ht="14.25" customHeight="1" x14ac:dyDescent="0.2"/>
    <row r="65" spans="1:6" customFormat="1" ht="14.25" customHeight="1" x14ac:dyDescent="0.2"/>
    <row r="66" spans="1:6" s="2" customFormat="1" x14ac:dyDescent="0.2">
      <c r="A66" s="1" t="s">
        <v>10</v>
      </c>
      <c r="B66" s="1"/>
      <c r="C66" s="1"/>
      <c r="D66" s="1"/>
      <c r="E66" s="1"/>
    </row>
    <row r="67" spans="1:6" s="2" customFormat="1" ht="9" customHeight="1" x14ac:dyDescent="0.2">
      <c r="A67" s="1"/>
      <c r="B67" s="1"/>
      <c r="C67" s="1"/>
      <c r="D67" s="1"/>
      <c r="E67" s="1"/>
    </row>
    <row r="68" spans="1:6" customFormat="1" x14ac:dyDescent="0.2">
      <c r="A68" s="50" t="s">
        <v>86</v>
      </c>
      <c r="B68" s="51" t="s">
        <v>77</v>
      </c>
      <c r="C68" s="1"/>
      <c r="D68" s="4"/>
      <c r="E68" s="4"/>
      <c r="F68" s="4"/>
    </row>
    <row r="69" spans="1:6" customFormat="1" x14ac:dyDescent="0.2">
      <c r="A69" s="50"/>
      <c r="B69" s="51" t="s">
        <v>142</v>
      </c>
      <c r="C69" s="1"/>
      <c r="D69" s="4"/>
      <c r="E69" s="4"/>
      <c r="F69" s="4"/>
    </row>
    <row r="70" spans="1:6" customFormat="1" x14ac:dyDescent="0.2">
      <c r="A70" s="1"/>
      <c r="B70" s="51" t="s">
        <v>143</v>
      </c>
      <c r="C70" s="1"/>
      <c r="D70" s="4"/>
      <c r="E70" s="4"/>
      <c r="F70" s="4"/>
    </row>
    <row r="71" spans="1:6" customFormat="1" x14ac:dyDescent="0.2">
      <c r="A71" s="1"/>
      <c r="B71" s="51" t="s">
        <v>152</v>
      </c>
      <c r="C71" s="52"/>
      <c r="D71" s="52"/>
      <c r="E71" s="52"/>
      <c r="F71" s="52"/>
    </row>
    <row r="72" spans="1:6" customFormat="1" x14ac:dyDescent="0.2">
      <c r="A72" s="1"/>
      <c r="B72" s="51" t="s">
        <v>156</v>
      </c>
      <c r="C72" s="1"/>
      <c r="D72" s="52"/>
      <c r="E72" s="52"/>
      <c r="F72" s="52"/>
    </row>
    <row r="73" spans="1:6" customFormat="1" x14ac:dyDescent="0.2">
      <c r="A73" s="1"/>
      <c r="B73" s="51" t="s">
        <v>108</v>
      </c>
      <c r="C73" s="1"/>
      <c r="D73" s="52"/>
      <c r="E73" s="52"/>
      <c r="F73" s="52"/>
    </row>
    <row r="74" spans="1:6" customFormat="1" x14ac:dyDescent="0.2">
      <c r="A74" s="1"/>
      <c r="B74" s="51" t="s">
        <v>144</v>
      </c>
      <c r="C74" s="1"/>
      <c r="D74" s="52"/>
      <c r="E74" s="52"/>
      <c r="F74" s="52"/>
    </row>
    <row r="75" spans="1:6" customFormat="1" x14ac:dyDescent="0.2">
      <c r="A75" s="1"/>
      <c r="B75" s="51" t="s">
        <v>109</v>
      </c>
      <c r="C75" s="1"/>
      <c r="D75" s="52"/>
      <c r="E75" s="52"/>
      <c r="F75" s="52"/>
    </row>
    <row r="76" spans="1:6" customFormat="1" x14ac:dyDescent="0.2">
      <c r="A76" s="1"/>
      <c r="B76" s="51" t="s">
        <v>154</v>
      </c>
      <c r="C76" s="1"/>
      <c r="D76" s="52"/>
      <c r="E76" s="52"/>
      <c r="F76" s="52"/>
    </row>
    <row r="77" spans="1:6" customFormat="1" x14ac:dyDescent="0.2">
      <c r="A77" s="1"/>
      <c r="B77" s="51" t="s">
        <v>155</v>
      </c>
      <c r="C77" s="1"/>
      <c r="D77" s="52"/>
      <c r="E77" s="52"/>
      <c r="F77" s="52"/>
    </row>
    <row r="78" spans="1:6" customFormat="1" x14ac:dyDescent="0.2">
      <c r="A78" s="1"/>
      <c r="B78" s="51" t="s">
        <v>110</v>
      </c>
      <c r="C78" s="4"/>
      <c r="D78" s="52"/>
      <c r="E78" s="52"/>
      <c r="F78" s="52"/>
    </row>
    <row r="79" spans="1:6" customFormat="1" x14ac:dyDescent="0.2">
      <c r="A79" s="1"/>
      <c r="B79" s="51" t="s">
        <v>111</v>
      </c>
      <c r="C79" s="1"/>
      <c r="D79" s="52"/>
      <c r="E79" s="52"/>
      <c r="F79" s="52"/>
    </row>
    <row r="80" spans="1:6" customFormat="1" x14ac:dyDescent="0.2">
      <c r="A80" s="1"/>
      <c r="B80" s="53"/>
      <c r="C80" s="1"/>
      <c r="D80" s="52"/>
      <c r="E80" s="52"/>
      <c r="F80" s="52"/>
    </row>
    <row r="81" spans="1:6" s="4" customFormat="1" ht="28.5" x14ac:dyDescent="0.2">
      <c r="A81" s="54" t="s">
        <v>118</v>
      </c>
      <c r="B81" s="51" t="s">
        <v>112</v>
      </c>
      <c r="D81" s="52"/>
      <c r="E81" s="52"/>
      <c r="F81" s="52"/>
    </row>
    <row r="82" spans="1:6" s="4" customFormat="1" x14ac:dyDescent="0.2">
      <c r="A82" s="54"/>
      <c r="B82" s="51" t="s">
        <v>142</v>
      </c>
      <c r="D82" s="52"/>
      <c r="E82" s="52"/>
      <c r="F82" s="52"/>
    </row>
    <row r="83" spans="1:6" customFormat="1" x14ac:dyDescent="0.2">
      <c r="A83" s="1"/>
      <c r="B83" s="51" t="s">
        <v>143</v>
      </c>
      <c r="C83" s="1"/>
      <c r="D83" s="4"/>
      <c r="E83" s="4"/>
      <c r="F83" s="4"/>
    </row>
    <row r="84" spans="1:6" customFormat="1" ht="14.25" customHeight="1" x14ac:dyDescent="0.2">
      <c r="A84" s="1"/>
      <c r="B84" s="51" t="s">
        <v>153</v>
      </c>
      <c r="C84" s="4"/>
      <c r="D84" s="4"/>
      <c r="E84" s="4"/>
      <c r="F84" s="4"/>
    </row>
    <row r="85" spans="1:6" customFormat="1" x14ac:dyDescent="0.2">
      <c r="A85" s="1"/>
      <c r="B85" s="51" t="s">
        <v>156</v>
      </c>
      <c r="C85" s="1"/>
      <c r="D85" s="52"/>
      <c r="E85" s="52"/>
      <c r="F85" s="52"/>
    </row>
    <row r="86" spans="1:6" customFormat="1" ht="14.25" customHeight="1" x14ac:dyDescent="0.2">
      <c r="A86" s="1"/>
      <c r="B86" s="51" t="s">
        <v>108</v>
      </c>
      <c r="C86" s="4"/>
      <c r="D86" s="4"/>
      <c r="E86" s="4"/>
      <c r="F86" s="4"/>
    </row>
    <row r="87" spans="1:6" customFormat="1" ht="14.25" customHeight="1" x14ac:dyDescent="0.2">
      <c r="B87" s="51" t="s">
        <v>166</v>
      </c>
    </row>
    <row r="88" spans="1:6" customFormat="1" ht="14.25" customHeight="1" x14ac:dyDescent="0.2">
      <c r="B88" s="51"/>
    </row>
    <row r="89" spans="1:6" customFormat="1" ht="12.75" x14ac:dyDescent="0.2"/>
    <row r="90" spans="1:6" customFormat="1" ht="12.75" x14ac:dyDescent="0.2">
      <c r="A90" s="61" t="s">
        <v>101</v>
      </c>
      <c r="B90" s="62"/>
      <c r="C90" s="62"/>
      <c r="D90" s="63"/>
      <c r="E90" s="63"/>
    </row>
    <row r="91" spans="1:6" customFormat="1" ht="12.75" x14ac:dyDescent="0.2">
      <c r="A91" s="113" t="s">
        <v>113</v>
      </c>
      <c r="B91" s="113"/>
      <c r="C91" s="113"/>
      <c r="D91" s="113"/>
      <c r="E91" s="113"/>
    </row>
    <row r="92" spans="1:6" customFormat="1" ht="12.75" x14ac:dyDescent="0.2">
      <c r="A92" s="113"/>
      <c r="B92" s="113"/>
      <c r="C92" s="113"/>
      <c r="D92" s="113"/>
      <c r="E92" s="113"/>
    </row>
    <row r="93" spans="1:6" customFormat="1" ht="12.75" x14ac:dyDescent="0.2">
      <c r="A93" s="113"/>
      <c r="B93" s="113"/>
      <c r="C93" s="113"/>
      <c r="D93" s="113"/>
      <c r="E93" s="113"/>
    </row>
    <row r="94" spans="1:6" customFormat="1" ht="12.75" x14ac:dyDescent="0.2">
      <c r="A94" s="113"/>
      <c r="B94" s="113"/>
      <c r="C94" s="113"/>
      <c r="D94" s="113"/>
      <c r="E94" s="113"/>
    </row>
    <row r="95" spans="1:6" customFormat="1" ht="12.75" x14ac:dyDescent="0.2">
      <c r="A95" s="113"/>
      <c r="B95" s="113"/>
      <c r="C95" s="113"/>
      <c r="D95" s="113"/>
      <c r="E95" s="113"/>
    </row>
    <row r="96" spans="1:6" customFormat="1" ht="12.75" x14ac:dyDescent="0.2">
      <c r="A96" s="114"/>
      <c r="B96" s="114"/>
      <c r="C96" s="114"/>
      <c r="D96" s="114"/>
      <c r="E96" s="114"/>
    </row>
    <row r="97" spans="1:5" customFormat="1" ht="12.75" x14ac:dyDescent="0.2">
      <c r="A97" s="114"/>
      <c r="B97" s="114"/>
      <c r="C97" s="114"/>
      <c r="D97" s="114"/>
      <c r="E97" s="114"/>
    </row>
    <row r="98" spans="1:5" customFormat="1" ht="12.75" x14ac:dyDescent="0.2"/>
    <row r="99" spans="1:5" customFormat="1" ht="12.75" x14ac:dyDescent="0.2"/>
    <row r="100" spans="1:5" customFormat="1" ht="12.75" x14ac:dyDescent="0.2">
      <c r="A100" s="89" t="s">
        <v>165</v>
      </c>
    </row>
    <row r="101" spans="1:5" customFormat="1" ht="12.75" x14ac:dyDescent="0.2"/>
    <row r="102" spans="1:5" customFormat="1" ht="12.75" x14ac:dyDescent="0.2"/>
  </sheetData>
  <sheetProtection algorithmName="SHA-512" hashValue="gkunuSyHJudfIPlfuzPoZud2t3q4mFmfLFxK9AFXbMADkw1TrSycUIvI2XbO5ru+kZIZlBqZXyvCq0GNhLF86Q==" saltValue="+oeUXOB/XTXuyccc1Q6LAA==" spinCount="100000" sheet="1" objects="1" scenarios="1"/>
  <mergeCells count="26">
    <mergeCell ref="A91:E97"/>
    <mergeCell ref="A51:E51"/>
    <mergeCell ref="A53:E53"/>
    <mergeCell ref="A3:E3"/>
    <mergeCell ref="B24:C24"/>
    <mergeCell ref="A46:E46"/>
    <mergeCell ref="A52:E52"/>
    <mergeCell ref="B28:D28"/>
    <mergeCell ref="B29:D29"/>
    <mergeCell ref="B35:D35"/>
    <mergeCell ref="B15:E15"/>
    <mergeCell ref="B23:C23"/>
    <mergeCell ref="B16:E16"/>
    <mergeCell ref="B61:C61"/>
    <mergeCell ref="D61:E61"/>
    <mergeCell ref="B62:C62"/>
    <mergeCell ref="D62:E62"/>
    <mergeCell ref="B63:C63"/>
    <mergeCell ref="D63:E63"/>
    <mergeCell ref="A1:E1"/>
    <mergeCell ref="A2:E2"/>
    <mergeCell ref="B20:E20"/>
    <mergeCell ref="B60:C60"/>
    <mergeCell ref="D60:E60"/>
    <mergeCell ref="B36:D36"/>
    <mergeCell ref="A45:E45"/>
  </mergeCells>
  <phoneticPr fontId="0" type="noConversion"/>
  <pageMargins left="0.78740157480314965" right="0.51181102362204722" top="0.78740157480314965" bottom="0.70866141732283472" header="0.51181102362204722" footer="0.51181102362204722"/>
  <pageSetup paperSize="9" orientation="portrait" r:id="rId1"/>
  <headerFooter alignWithMargins="0">
    <oddFooter>&amp;R&amp;8Version: 01.01.2024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0</xdr:col>
                    <xdr:colOff>66675</xdr:colOff>
                    <xdr:row>66</xdr:row>
                    <xdr:rowOff>104775</xdr:rowOff>
                  </from>
                  <to>
                    <xdr:col>0</xdr:col>
                    <xdr:colOff>371475</xdr:colOff>
                    <xdr:row>68</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47625</xdr:colOff>
                    <xdr:row>79</xdr:row>
                    <xdr:rowOff>76200</xdr:rowOff>
                  </from>
                  <to>
                    <xdr:col>0</xdr:col>
                    <xdr:colOff>371475</xdr:colOff>
                    <xdr:row>80</xdr:row>
                    <xdr:rowOff>276225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0</xdr:col>
                    <xdr:colOff>1438275</xdr:colOff>
                    <xdr:row>67</xdr:row>
                    <xdr:rowOff>161925</xdr:rowOff>
                  </from>
                  <to>
                    <xdr:col>1</xdr:col>
                    <xdr:colOff>123825</xdr:colOff>
                    <xdr:row>69</xdr:row>
                    <xdr:rowOff>19050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0</xdr:col>
                    <xdr:colOff>1438275</xdr:colOff>
                    <xdr:row>69</xdr:row>
                    <xdr:rowOff>161925</xdr:rowOff>
                  </from>
                  <to>
                    <xdr:col>1</xdr:col>
                    <xdr:colOff>123825</xdr:colOff>
                    <xdr:row>71</xdr:row>
                    <xdr:rowOff>19050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0</xdr:col>
                    <xdr:colOff>1438275</xdr:colOff>
                    <xdr:row>71</xdr:row>
                    <xdr:rowOff>0</xdr:rowOff>
                  </from>
                  <to>
                    <xdr:col>1</xdr:col>
                    <xdr:colOff>123825</xdr:colOff>
                    <xdr:row>72</xdr:row>
                    <xdr:rowOff>38100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0</xdr:col>
                    <xdr:colOff>1438275</xdr:colOff>
                    <xdr:row>66</xdr:row>
                    <xdr:rowOff>66675</xdr:rowOff>
                  </from>
                  <to>
                    <xdr:col>1</xdr:col>
                    <xdr:colOff>19050</xdr:colOff>
                    <xdr:row>68</xdr:row>
                    <xdr:rowOff>66675</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0</xdr:col>
                    <xdr:colOff>1447800</xdr:colOff>
                    <xdr:row>75</xdr:row>
                    <xdr:rowOff>161925</xdr:rowOff>
                  </from>
                  <to>
                    <xdr:col>1</xdr:col>
                    <xdr:colOff>133350</xdr:colOff>
                    <xdr:row>77</xdr:row>
                    <xdr:rowOff>19050</xdr:rowOff>
                  </to>
                </anchor>
              </controlPr>
            </control>
          </mc:Choice>
        </mc:AlternateContent>
        <mc:AlternateContent xmlns:mc="http://schemas.openxmlformats.org/markup-compatibility/2006">
          <mc:Choice Requires="x14">
            <control shapeId="1039" r:id="rId11" name="Check Box 15">
              <controlPr defaultSize="0" autoFill="0" autoLine="0" autoPict="0">
                <anchor moveWithCells="1">
                  <from>
                    <xdr:col>0</xdr:col>
                    <xdr:colOff>1438275</xdr:colOff>
                    <xdr:row>71</xdr:row>
                    <xdr:rowOff>171450</xdr:rowOff>
                  </from>
                  <to>
                    <xdr:col>1</xdr:col>
                    <xdr:colOff>123825</xdr:colOff>
                    <xdr:row>73</xdr:row>
                    <xdr:rowOff>28575</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0</xdr:col>
                    <xdr:colOff>1438275</xdr:colOff>
                    <xdr:row>74</xdr:row>
                    <xdr:rowOff>0</xdr:rowOff>
                  </from>
                  <to>
                    <xdr:col>1</xdr:col>
                    <xdr:colOff>123825</xdr:colOff>
                    <xdr:row>75</xdr:row>
                    <xdr:rowOff>38100</xdr:rowOff>
                  </to>
                </anchor>
              </controlPr>
            </control>
          </mc:Choice>
        </mc:AlternateContent>
        <mc:AlternateContent xmlns:mc="http://schemas.openxmlformats.org/markup-compatibility/2006">
          <mc:Choice Requires="x14">
            <control shapeId="1041" r:id="rId13" name="Check Box 17">
              <controlPr defaultSize="0" autoFill="0" autoLine="0" autoPict="0">
                <anchor moveWithCells="1">
                  <from>
                    <xdr:col>0</xdr:col>
                    <xdr:colOff>1447800</xdr:colOff>
                    <xdr:row>76</xdr:row>
                    <xdr:rowOff>161925</xdr:rowOff>
                  </from>
                  <to>
                    <xdr:col>1</xdr:col>
                    <xdr:colOff>133350</xdr:colOff>
                    <xdr:row>78</xdr:row>
                    <xdr:rowOff>19050</xdr:rowOff>
                  </to>
                </anchor>
              </controlPr>
            </control>
          </mc:Choice>
        </mc:AlternateContent>
        <mc:AlternateContent xmlns:mc="http://schemas.openxmlformats.org/markup-compatibility/2006">
          <mc:Choice Requires="x14">
            <control shapeId="1042" r:id="rId14" name="Check Box 18">
              <controlPr defaultSize="0" autoFill="0" autoLine="0" autoPict="0">
                <anchor moveWithCells="1">
                  <from>
                    <xdr:col>0</xdr:col>
                    <xdr:colOff>1447800</xdr:colOff>
                    <xdr:row>77</xdr:row>
                    <xdr:rowOff>152400</xdr:rowOff>
                  </from>
                  <to>
                    <xdr:col>1</xdr:col>
                    <xdr:colOff>133350</xdr:colOff>
                    <xdr:row>79</xdr:row>
                    <xdr:rowOff>9525</xdr:rowOff>
                  </to>
                </anchor>
              </controlPr>
            </control>
          </mc:Choice>
        </mc:AlternateContent>
        <mc:AlternateContent xmlns:mc="http://schemas.openxmlformats.org/markup-compatibility/2006">
          <mc:Choice Requires="x14">
            <control shapeId="1043" r:id="rId15" name="Check Box 19">
              <controlPr defaultSize="0" autoFill="0" autoLine="0" autoPict="0">
                <anchor moveWithCells="1">
                  <from>
                    <xdr:col>0</xdr:col>
                    <xdr:colOff>1447800</xdr:colOff>
                    <xdr:row>80</xdr:row>
                    <xdr:rowOff>161925</xdr:rowOff>
                  </from>
                  <to>
                    <xdr:col>1</xdr:col>
                    <xdr:colOff>133350</xdr:colOff>
                    <xdr:row>81</xdr:row>
                    <xdr:rowOff>19050</xdr:rowOff>
                  </to>
                </anchor>
              </controlPr>
            </control>
          </mc:Choice>
        </mc:AlternateContent>
        <mc:AlternateContent xmlns:mc="http://schemas.openxmlformats.org/markup-compatibility/2006">
          <mc:Choice Requires="x14">
            <control shapeId="1044" r:id="rId16" name="Check Box 20">
              <controlPr defaultSize="0" autoFill="0" autoLine="0" autoPict="0">
                <anchor moveWithCells="1">
                  <from>
                    <xdr:col>0</xdr:col>
                    <xdr:colOff>1438275</xdr:colOff>
                    <xdr:row>82</xdr:row>
                    <xdr:rowOff>171450</xdr:rowOff>
                  </from>
                  <to>
                    <xdr:col>1</xdr:col>
                    <xdr:colOff>123825</xdr:colOff>
                    <xdr:row>84</xdr:row>
                    <xdr:rowOff>28575</xdr:rowOff>
                  </to>
                </anchor>
              </controlPr>
            </control>
          </mc:Choice>
        </mc:AlternateContent>
        <mc:AlternateContent xmlns:mc="http://schemas.openxmlformats.org/markup-compatibility/2006">
          <mc:Choice Requires="x14">
            <control shapeId="1045" r:id="rId17" name="Check Box 21">
              <controlPr defaultSize="0" autoFill="0" autoLine="0" autoPict="0">
                <anchor moveWithCells="1">
                  <from>
                    <xdr:col>0</xdr:col>
                    <xdr:colOff>1438275</xdr:colOff>
                    <xdr:row>80</xdr:row>
                    <xdr:rowOff>323850</xdr:rowOff>
                  </from>
                  <to>
                    <xdr:col>1</xdr:col>
                    <xdr:colOff>123825</xdr:colOff>
                    <xdr:row>82</xdr:row>
                    <xdr:rowOff>47625</xdr:rowOff>
                  </to>
                </anchor>
              </controlPr>
            </control>
          </mc:Choice>
        </mc:AlternateContent>
        <mc:AlternateContent xmlns:mc="http://schemas.openxmlformats.org/markup-compatibility/2006">
          <mc:Choice Requires="x14">
            <control shapeId="1047" r:id="rId18" name="Check Box 23">
              <controlPr defaultSize="0" autoFill="0" autoLine="0" autoPict="0">
                <anchor moveWithCells="1">
                  <from>
                    <xdr:col>0</xdr:col>
                    <xdr:colOff>1438275</xdr:colOff>
                    <xdr:row>85</xdr:row>
                    <xdr:rowOff>161925</xdr:rowOff>
                  </from>
                  <to>
                    <xdr:col>1</xdr:col>
                    <xdr:colOff>123825</xdr:colOff>
                    <xdr:row>87</xdr:row>
                    <xdr:rowOff>19050</xdr:rowOff>
                  </to>
                </anchor>
              </controlPr>
            </control>
          </mc:Choice>
        </mc:AlternateContent>
        <mc:AlternateContent xmlns:mc="http://schemas.openxmlformats.org/markup-compatibility/2006">
          <mc:Choice Requires="x14">
            <control shapeId="1048" r:id="rId19" name="Check Box 24">
              <controlPr defaultSize="0" autoFill="0" autoLine="0" autoPict="0">
                <anchor moveWithCells="1">
                  <from>
                    <xdr:col>0</xdr:col>
                    <xdr:colOff>1438275</xdr:colOff>
                    <xdr:row>83</xdr:row>
                    <xdr:rowOff>171450</xdr:rowOff>
                  </from>
                  <to>
                    <xdr:col>1</xdr:col>
                    <xdr:colOff>123825</xdr:colOff>
                    <xdr:row>85</xdr:row>
                    <xdr:rowOff>28575</xdr:rowOff>
                  </to>
                </anchor>
              </controlPr>
            </control>
          </mc:Choice>
        </mc:AlternateContent>
        <mc:AlternateContent xmlns:mc="http://schemas.openxmlformats.org/markup-compatibility/2006">
          <mc:Choice Requires="x14">
            <control shapeId="1049" r:id="rId20" name="Check Box 25">
              <controlPr defaultSize="0" autoFill="0" autoLine="0" autoPict="0">
                <anchor moveWithCells="1">
                  <from>
                    <xdr:col>1</xdr:col>
                    <xdr:colOff>866775</xdr:colOff>
                    <xdr:row>38</xdr:row>
                    <xdr:rowOff>171450</xdr:rowOff>
                  </from>
                  <to>
                    <xdr:col>1</xdr:col>
                    <xdr:colOff>1171575</xdr:colOff>
                    <xdr:row>40</xdr:row>
                    <xdr:rowOff>38100</xdr:rowOff>
                  </to>
                </anchor>
              </controlPr>
            </control>
          </mc:Choice>
        </mc:AlternateContent>
        <mc:AlternateContent xmlns:mc="http://schemas.openxmlformats.org/markup-compatibility/2006">
          <mc:Choice Requires="x14">
            <control shapeId="1050" r:id="rId21" name="Check Box 26">
              <controlPr defaultSize="0" autoFill="0" autoLine="0" autoPict="0">
                <anchor moveWithCells="1">
                  <from>
                    <xdr:col>1</xdr:col>
                    <xdr:colOff>866775</xdr:colOff>
                    <xdr:row>37</xdr:row>
                    <xdr:rowOff>161925</xdr:rowOff>
                  </from>
                  <to>
                    <xdr:col>1</xdr:col>
                    <xdr:colOff>1171575</xdr:colOff>
                    <xdr:row>39</xdr:row>
                    <xdr:rowOff>19050</xdr:rowOff>
                  </to>
                </anchor>
              </controlPr>
            </control>
          </mc:Choice>
        </mc:AlternateContent>
        <mc:AlternateContent xmlns:mc="http://schemas.openxmlformats.org/markup-compatibility/2006">
          <mc:Choice Requires="x14">
            <control shapeId="1051" r:id="rId22" name="Check Box 27">
              <controlPr defaultSize="0" autoFill="0" autoLine="0" autoPict="0">
                <anchor moveWithCells="1">
                  <from>
                    <xdr:col>1</xdr:col>
                    <xdr:colOff>1095375</xdr:colOff>
                    <xdr:row>40</xdr:row>
                    <xdr:rowOff>171450</xdr:rowOff>
                  </from>
                  <to>
                    <xdr:col>2</xdr:col>
                    <xdr:colOff>133350</xdr:colOff>
                    <xdr:row>42</xdr:row>
                    <xdr:rowOff>38100</xdr:rowOff>
                  </to>
                </anchor>
              </controlPr>
            </control>
          </mc:Choice>
        </mc:AlternateContent>
        <mc:AlternateContent xmlns:mc="http://schemas.openxmlformats.org/markup-compatibility/2006">
          <mc:Choice Requires="x14">
            <control shapeId="1052" r:id="rId23" name="Check Box 28">
              <controlPr defaultSize="0" autoFill="0" autoLine="0" autoPict="0">
                <anchor moveWithCells="1">
                  <from>
                    <xdr:col>1</xdr:col>
                    <xdr:colOff>1095375</xdr:colOff>
                    <xdr:row>39</xdr:row>
                    <xdr:rowOff>171450</xdr:rowOff>
                  </from>
                  <to>
                    <xdr:col>2</xdr:col>
                    <xdr:colOff>133350</xdr:colOff>
                    <xdr:row>41</xdr:row>
                    <xdr:rowOff>38100</xdr:rowOff>
                  </to>
                </anchor>
              </controlPr>
            </control>
          </mc:Choice>
        </mc:AlternateContent>
        <mc:AlternateContent xmlns:mc="http://schemas.openxmlformats.org/markup-compatibility/2006">
          <mc:Choice Requires="x14">
            <control shapeId="1053" r:id="rId24" name="Check Box 29">
              <controlPr defaultSize="0" autoFill="0" autoLine="0" autoPict="0">
                <anchor moveWithCells="1">
                  <from>
                    <xdr:col>0</xdr:col>
                    <xdr:colOff>1438275</xdr:colOff>
                    <xdr:row>73</xdr:row>
                    <xdr:rowOff>19050</xdr:rowOff>
                  </from>
                  <to>
                    <xdr:col>1</xdr:col>
                    <xdr:colOff>123825</xdr:colOff>
                    <xdr:row>74</xdr:row>
                    <xdr:rowOff>57150</xdr:rowOff>
                  </to>
                </anchor>
              </controlPr>
            </control>
          </mc:Choice>
        </mc:AlternateContent>
        <mc:AlternateContent xmlns:mc="http://schemas.openxmlformats.org/markup-compatibility/2006">
          <mc:Choice Requires="x14">
            <control shapeId="1054" r:id="rId25" name="Check Box 30">
              <controlPr defaultSize="0" autoFill="0" autoLine="0" autoPict="0">
                <anchor moveWithCells="1">
                  <from>
                    <xdr:col>0</xdr:col>
                    <xdr:colOff>1438275</xdr:colOff>
                    <xdr:row>84</xdr:row>
                    <xdr:rowOff>171450</xdr:rowOff>
                  </from>
                  <to>
                    <xdr:col>1</xdr:col>
                    <xdr:colOff>123825</xdr:colOff>
                    <xdr:row>86</xdr:row>
                    <xdr:rowOff>28575</xdr:rowOff>
                  </to>
                </anchor>
              </controlPr>
            </control>
          </mc:Choice>
        </mc:AlternateContent>
        <mc:AlternateContent xmlns:mc="http://schemas.openxmlformats.org/markup-compatibility/2006">
          <mc:Choice Requires="x14">
            <control shapeId="1055" r:id="rId26" name="Check Box 31">
              <controlPr defaultSize="0" autoFill="0" autoLine="0" autoPict="0">
                <anchor moveWithCells="1">
                  <from>
                    <xdr:col>0</xdr:col>
                    <xdr:colOff>1438275</xdr:colOff>
                    <xdr:row>85</xdr:row>
                    <xdr:rowOff>161925</xdr:rowOff>
                  </from>
                  <to>
                    <xdr:col>1</xdr:col>
                    <xdr:colOff>123825</xdr:colOff>
                    <xdr:row>87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G71"/>
  <sheetViews>
    <sheetView showGridLines="0" workbookViewId="0"/>
  </sheetViews>
  <sheetFormatPr baseColWidth="10" defaultColWidth="11.42578125" defaultRowHeight="14.25" x14ac:dyDescent="0.2"/>
  <cols>
    <col min="1" max="1" width="4.28515625" style="4" customWidth="1"/>
    <col min="2" max="2" width="9.7109375" style="4" customWidth="1"/>
    <col min="3" max="3" width="10.85546875" style="4" customWidth="1"/>
    <col min="4" max="4" width="10.42578125" style="4" customWidth="1"/>
    <col min="5" max="5" width="11.42578125" style="4"/>
    <col min="6" max="6" width="10" style="4" customWidth="1"/>
    <col min="7" max="7" width="33.140625" style="4" customWidth="1"/>
    <col min="8" max="16384" width="11.42578125" style="4"/>
  </cols>
  <sheetData>
    <row r="1" spans="1:6" ht="15" x14ac:dyDescent="0.25">
      <c r="A1" s="20" t="s">
        <v>74</v>
      </c>
    </row>
    <row r="3" spans="1:6" x14ac:dyDescent="0.2">
      <c r="A3" s="4" t="s">
        <v>25</v>
      </c>
    </row>
    <row r="5" spans="1:6" ht="15" x14ac:dyDescent="0.25">
      <c r="D5" s="125">
        <f>Finanzierungsplan!C195</f>
        <v>0</v>
      </c>
      <c r="E5" s="126"/>
      <c r="F5" s="7" t="s">
        <v>51</v>
      </c>
    </row>
    <row r="8" spans="1:6" x14ac:dyDescent="0.2">
      <c r="A8" s="4" t="s">
        <v>13</v>
      </c>
    </row>
    <row r="10" spans="1:6" x14ac:dyDescent="0.2">
      <c r="A10" s="4" t="s">
        <v>68</v>
      </c>
      <c r="B10" s="4" t="s">
        <v>162</v>
      </c>
    </row>
    <row r="12" spans="1:6" x14ac:dyDescent="0.2">
      <c r="A12" s="4" t="s">
        <v>68</v>
      </c>
      <c r="B12" s="4" t="s">
        <v>12</v>
      </c>
    </row>
    <row r="13" spans="1:6" x14ac:dyDescent="0.2">
      <c r="B13" s="4" t="s">
        <v>14</v>
      </c>
    </row>
    <row r="14" spans="1:6" x14ac:dyDescent="0.2">
      <c r="B14" s="4" t="s">
        <v>23</v>
      </c>
    </row>
    <row r="16" spans="1:6" x14ac:dyDescent="0.2">
      <c r="A16" s="4" t="s">
        <v>68</v>
      </c>
      <c r="B16" s="4" t="s">
        <v>175</v>
      </c>
    </row>
    <row r="18" spans="1:7" x14ac:dyDescent="0.2">
      <c r="A18" s="4" t="s">
        <v>68</v>
      </c>
      <c r="B18" s="4" t="s">
        <v>15</v>
      </c>
    </row>
    <row r="19" spans="1:7" x14ac:dyDescent="0.2">
      <c r="B19" s="4" t="s">
        <v>84</v>
      </c>
    </row>
    <row r="20" spans="1:7" x14ac:dyDescent="0.2">
      <c r="B20" s="4" t="s">
        <v>161</v>
      </c>
    </row>
    <row r="22" spans="1:7" x14ac:dyDescent="0.2">
      <c r="A22" s="4" t="s">
        <v>68</v>
      </c>
      <c r="B22" s="4" t="s">
        <v>67</v>
      </c>
    </row>
    <row r="23" spans="1:7" x14ac:dyDescent="0.2">
      <c r="B23" s="4" t="s">
        <v>71</v>
      </c>
    </row>
    <row r="25" spans="1:7" x14ac:dyDescent="0.2">
      <c r="A25" s="4" t="s">
        <v>68</v>
      </c>
      <c r="B25" s="4" t="s">
        <v>171</v>
      </c>
    </row>
    <row r="26" spans="1:7" x14ac:dyDescent="0.2">
      <c r="B26" s="4" t="s">
        <v>167</v>
      </c>
    </row>
    <row r="27" spans="1:7" x14ac:dyDescent="0.2">
      <c r="C27" s="4" t="s">
        <v>168</v>
      </c>
    </row>
    <row r="28" spans="1:7" x14ac:dyDescent="0.2">
      <c r="C28" s="4" t="s">
        <v>169</v>
      </c>
    </row>
    <row r="29" spans="1:7" x14ac:dyDescent="0.2">
      <c r="C29" s="4" t="s">
        <v>170</v>
      </c>
      <c r="E29" s="129"/>
      <c r="F29" s="130"/>
      <c r="G29" s="131"/>
    </row>
    <row r="31" spans="1:7" x14ac:dyDescent="0.2">
      <c r="A31" s="4" t="s">
        <v>68</v>
      </c>
      <c r="B31" s="4" t="s">
        <v>82</v>
      </c>
    </row>
    <row r="32" spans="1:7" x14ac:dyDescent="0.2">
      <c r="C32" s="4" t="s">
        <v>11</v>
      </c>
    </row>
    <row r="33" spans="1:3" x14ac:dyDescent="0.2">
      <c r="C33" s="4" t="s">
        <v>17</v>
      </c>
    </row>
    <row r="34" spans="1:3" x14ac:dyDescent="0.2">
      <c r="C34" s="4" t="s">
        <v>16</v>
      </c>
    </row>
    <row r="36" spans="1:3" x14ac:dyDescent="0.2">
      <c r="A36" s="4" t="s">
        <v>68</v>
      </c>
      <c r="B36" s="4" t="s">
        <v>72</v>
      </c>
    </row>
    <row r="37" spans="1:3" x14ac:dyDescent="0.2">
      <c r="B37" s="4" t="s">
        <v>73</v>
      </c>
    </row>
    <row r="39" spans="1:3" x14ac:dyDescent="0.2">
      <c r="A39" s="4" t="s">
        <v>68</v>
      </c>
      <c r="B39" s="4" t="s">
        <v>18</v>
      </c>
    </row>
    <row r="40" spans="1:3" x14ac:dyDescent="0.2">
      <c r="B40" s="4" t="s">
        <v>24</v>
      </c>
    </row>
    <row r="42" spans="1:3" x14ac:dyDescent="0.2">
      <c r="A42" s="4" t="s">
        <v>68</v>
      </c>
      <c r="B42" s="4" t="s">
        <v>163</v>
      </c>
    </row>
    <row r="43" spans="1:3" x14ac:dyDescent="0.2">
      <c r="B43" s="4" t="s">
        <v>145</v>
      </c>
    </row>
    <row r="44" spans="1:3" x14ac:dyDescent="0.2">
      <c r="B44" s="4" t="s">
        <v>79</v>
      </c>
    </row>
    <row r="45" spans="1:3" x14ac:dyDescent="0.2">
      <c r="B45" s="4" t="s">
        <v>80</v>
      </c>
    </row>
    <row r="47" spans="1:3" x14ac:dyDescent="0.2">
      <c r="A47" s="4" t="s">
        <v>122</v>
      </c>
      <c r="B47" s="4" t="s">
        <v>146</v>
      </c>
    </row>
    <row r="48" spans="1:3" x14ac:dyDescent="0.2">
      <c r="B48" s="4" t="s">
        <v>147</v>
      </c>
    </row>
    <row r="51" spans="1:7" x14ac:dyDescent="0.2">
      <c r="A51" s="15" t="s">
        <v>87</v>
      </c>
    </row>
    <row r="53" spans="1:7" ht="57" customHeight="1" x14ac:dyDescent="0.2">
      <c r="B53" s="127" t="s">
        <v>99</v>
      </c>
      <c r="C53" s="127"/>
      <c r="D53" s="127"/>
      <c r="E53" s="127"/>
      <c r="F53" s="127"/>
      <c r="G53" s="127"/>
    </row>
    <row r="54" spans="1:7" x14ac:dyDescent="0.2">
      <c r="B54" s="55"/>
      <c r="C54" s="55"/>
      <c r="D54" s="55"/>
      <c r="E54" s="55"/>
      <c r="F54" s="55"/>
      <c r="G54" s="55"/>
    </row>
    <row r="55" spans="1:7" ht="57" customHeight="1" x14ac:dyDescent="0.2">
      <c r="B55" s="127" t="s">
        <v>100</v>
      </c>
      <c r="C55" s="127"/>
      <c r="D55" s="127"/>
      <c r="E55" s="127"/>
      <c r="F55" s="127"/>
      <c r="G55" s="127"/>
    </row>
    <row r="56" spans="1:7" x14ac:dyDescent="0.2">
      <c r="B56" s="55"/>
      <c r="C56" s="55"/>
      <c r="D56" s="55"/>
      <c r="E56" s="55"/>
      <c r="F56" s="55"/>
      <c r="G56" s="55"/>
    </row>
    <row r="57" spans="1:7" x14ac:dyDescent="0.2">
      <c r="B57" s="55"/>
      <c r="C57" s="55"/>
      <c r="D57" s="55"/>
      <c r="E57" s="55"/>
      <c r="F57" s="55"/>
      <c r="G57" s="55"/>
    </row>
    <row r="58" spans="1:7" x14ac:dyDescent="0.2">
      <c r="B58" s="55"/>
      <c r="C58" s="55"/>
      <c r="D58" s="55"/>
      <c r="E58" s="55"/>
      <c r="F58" s="55"/>
      <c r="G58" s="55"/>
    </row>
    <row r="59" spans="1:7" x14ac:dyDescent="0.2">
      <c r="B59" s="55"/>
      <c r="C59" s="55"/>
      <c r="D59" s="55"/>
      <c r="E59" s="55"/>
      <c r="F59" s="55"/>
      <c r="G59" s="55"/>
    </row>
    <row r="60" spans="1:7" x14ac:dyDescent="0.2">
      <c r="B60" s="55"/>
      <c r="C60" s="55"/>
      <c r="D60" s="55"/>
      <c r="E60" s="55"/>
      <c r="F60" s="55"/>
      <c r="G60" s="55"/>
    </row>
    <row r="62" spans="1:7" x14ac:dyDescent="0.2">
      <c r="A62" s="8"/>
      <c r="B62" s="8"/>
      <c r="C62" s="8"/>
      <c r="D62" s="8"/>
      <c r="F62" s="1"/>
      <c r="G62" s="48"/>
    </row>
    <row r="63" spans="1:7" x14ac:dyDescent="0.2">
      <c r="A63" s="4" t="s">
        <v>19</v>
      </c>
      <c r="G63" s="4" t="s">
        <v>21</v>
      </c>
    </row>
    <row r="64" spans="1:7" x14ac:dyDescent="0.2">
      <c r="A64" s="4" t="s">
        <v>20</v>
      </c>
    </row>
    <row r="66" spans="1:7" x14ac:dyDescent="0.2">
      <c r="F66" s="9"/>
      <c r="G66" s="10"/>
    </row>
    <row r="67" spans="1:7" x14ac:dyDescent="0.2">
      <c r="A67" s="128"/>
      <c r="B67" s="128"/>
      <c r="C67" s="128"/>
      <c r="D67" s="128"/>
      <c r="F67" s="11"/>
      <c r="G67" s="12"/>
    </row>
    <row r="68" spans="1:7" x14ac:dyDescent="0.2">
      <c r="A68" s="4" t="s">
        <v>78</v>
      </c>
      <c r="F68" s="11"/>
      <c r="G68" s="12"/>
    </row>
    <row r="69" spans="1:7" x14ac:dyDescent="0.2">
      <c r="F69" s="11"/>
      <c r="G69" s="12"/>
    </row>
    <row r="70" spans="1:7" x14ac:dyDescent="0.2">
      <c r="F70" s="13"/>
      <c r="G70" s="14"/>
    </row>
    <row r="71" spans="1:7" x14ac:dyDescent="0.2">
      <c r="G71" s="4" t="s">
        <v>22</v>
      </c>
    </row>
  </sheetData>
  <sheetProtection algorithmName="SHA-512" hashValue="SxtvTEe7k02S79zItke4yiyCJAAaTemt8H3DMj5dtxquCRtdQtJIN4lR0fEsed/7E9bRy2bW0pm+rihHalfe5w==" saltValue="eiz5pM08X50TedbYzYuclg==" spinCount="100000" sheet="1" objects="1" scenarios="1"/>
  <mergeCells count="5">
    <mergeCell ref="D5:E5"/>
    <mergeCell ref="B53:G53"/>
    <mergeCell ref="B55:G55"/>
    <mergeCell ref="A67:D67"/>
    <mergeCell ref="E29:G29"/>
  </mergeCells>
  <phoneticPr fontId="0" type="noConversion"/>
  <pageMargins left="0.78740157480314965" right="0.55118110236220474" top="0.9055118110236221" bottom="0.70866141732283472" header="0.51181102362204722" footer="0.51181102362204722"/>
  <pageSetup paperSize="9" orientation="portrait" r:id="rId1"/>
  <headerFooter alignWithMargins="0"/>
  <rowBreaks count="1" manualBreakCount="1">
    <brk id="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1</xdr:col>
                    <xdr:colOff>200025</xdr:colOff>
                    <xdr:row>30</xdr:row>
                    <xdr:rowOff>152400</xdr:rowOff>
                  </from>
                  <to>
                    <xdr:col>1</xdr:col>
                    <xdr:colOff>504825</xdr:colOff>
                    <xdr:row>32</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200025</xdr:colOff>
                    <xdr:row>31</xdr:row>
                    <xdr:rowOff>152400</xdr:rowOff>
                  </from>
                  <to>
                    <xdr:col>1</xdr:col>
                    <xdr:colOff>504825</xdr:colOff>
                    <xdr:row>33</xdr:row>
                    <xdr:rowOff>9525</xdr:rowOff>
                  </to>
                </anchor>
              </controlPr>
            </control>
          </mc:Choice>
        </mc:AlternateContent>
        <mc:AlternateContent xmlns:mc="http://schemas.openxmlformats.org/markup-compatibility/2006">
          <mc:Choice Requires="x14">
            <control shapeId="2058" r:id="rId6" name="Check Box 10">
              <controlPr defaultSize="0" autoFill="0" autoLine="0" autoPict="0">
                <anchor moveWithCells="1">
                  <from>
                    <xdr:col>1</xdr:col>
                    <xdr:colOff>200025</xdr:colOff>
                    <xdr:row>25</xdr:row>
                    <xdr:rowOff>171450</xdr:rowOff>
                  </from>
                  <to>
                    <xdr:col>1</xdr:col>
                    <xdr:colOff>504825</xdr:colOff>
                    <xdr:row>27</xdr:row>
                    <xdr:rowOff>28575</xdr:rowOff>
                  </to>
                </anchor>
              </controlPr>
            </control>
          </mc:Choice>
        </mc:AlternateContent>
        <mc:AlternateContent xmlns:mc="http://schemas.openxmlformats.org/markup-compatibility/2006">
          <mc:Choice Requires="x14">
            <control shapeId="2059" r:id="rId7" name="Check Box 11">
              <controlPr defaultSize="0" autoFill="0" autoLine="0" autoPict="0">
                <anchor moveWithCells="1">
                  <from>
                    <xdr:col>1</xdr:col>
                    <xdr:colOff>200025</xdr:colOff>
                    <xdr:row>26</xdr:row>
                    <xdr:rowOff>152400</xdr:rowOff>
                  </from>
                  <to>
                    <xdr:col>1</xdr:col>
                    <xdr:colOff>504825</xdr:colOff>
                    <xdr:row>28</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G197"/>
  <sheetViews>
    <sheetView showGridLines="0" zoomScale="115" zoomScaleNormal="115" workbookViewId="0"/>
  </sheetViews>
  <sheetFormatPr baseColWidth="10" defaultRowHeight="12.75" x14ac:dyDescent="0.2"/>
  <cols>
    <col min="1" max="1" width="25.85546875" customWidth="1"/>
    <col min="2" max="2" width="17.28515625" customWidth="1"/>
    <col min="3" max="3" width="13.28515625" bestFit="1" customWidth="1"/>
    <col min="4" max="4" width="10.42578125" customWidth="1"/>
    <col min="5" max="5" width="9.85546875" customWidth="1"/>
    <col min="6" max="6" width="14.28515625" customWidth="1"/>
  </cols>
  <sheetData>
    <row r="1" spans="1:6" s="2" customFormat="1" ht="15.75" x14ac:dyDescent="0.25">
      <c r="A1" s="36" t="s">
        <v>77</v>
      </c>
      <c r="B1" s="3"/>
    </row>
    <row r="2" spans="1:6" s="2" customFormat="1" ht="15.75" x14ac:dyDescent="0.25">
      <c r="A2" s="36"/>
      <c r="B2" s="3"/>
    </row>
    <row r="3" spans="1:6" s="2" customFormat="1" ht="15.75" x14ac:dyDescent="0.25">
      <c r="A3" s="36" t="s">
        <v>60</v>
      </c>
      <c r="B3" s="3"/>
    </row>
    <row r="5" spans="1:6" ht="14.25" x14ac:dyDescent="0.2">
      <c r="A5" s="15" t="s">
        <v>49</v>
      </c>
    </row>
    <row r="6" spans="1:6" x14ac:dyDescent="0.2">
      <c r="A6" s="5" t="s">
        <v>88</v>
      </c>
    </row>
    <row r="7" spans="1:6" ht="9" customHeight="1" x14ac:dyDescent="0.2">
      <c r="A7" s="5"/>
    </row>
    <row r="8" spans="1:6" ht="39.75" customHeight="1" x14ac:dyDescent="0.2">
      <c r="A8" s="25" t="s">
        <v>157</v>
      </c>
      <c r="B8" s="25" t="s">
        <v>7</v>
      </c>
      <c r="C8" s="161" t="s">
        <v>9</v>
      </c>
      <c r="D8" s="162"/>
      <c r="E8" s="26" t="s">
        <v>98</v>
      </c>
      <c r="F8" s="60" t="s">
        <v>105</v>
      </c>
    </row>
    <row r="9" spans="1:6" x14ac:dyDescent="0.2">
      <c r="A9" s="49"/>
      <c r="B9" s="49"/>
      <c r="C9" s="142"/>
      <c r="D9" s="144"/>
      <c r="E9" s="58"/>
      <c r="F9" s="41"/>
    </row>
    <row r="10" spans="1:6" x14ac:dyDescent="0.2">
      <c r="A10" s="49"/>
      <c r="B10" s="49"/>
      <c r="C10" s="142"/>
      <c r="D10" s="144"/>
      <c r="E10" s="58"/>
      <c r="F10" s="41"/>
    </row>
    <row r="11" spans="1:6" x14ac:dyDescent="0.2">
      <c r="A11" s="49"/>
      <c r="B11" s="49"/>
      <c r="C11" s="142"/>
      <c r="D11" s="144"/>
      <c r="E11" s="58"/>
      <c r="F11" s="41"/>
    </row>
    <row r="12" spans="1:6" x14ac:dyDescent="0.2">
      <c r="A12" s="76"/>
      <c r="B12" s="76"/>
      <c r="C12" s="142"/>
      <c r="D12" s="144"/>
      <c r="E12" s="58"/>
      <c r="F12" s="41"/>
    </row>
    <row r="13" spans="1:6" x14ac:dyDescent="0.2">
      <c r="A13" s="49"/>
      <c r="B13" s="49"/>
      <c r="C13" s="142"/>
      <c r="D13" s="144"/>
      <c r="E13" s="58"/>
      <c r="F13" s="41"/>
    </row>
    <row r="14" spans="1:6" x14ac:dyDescent="0.2">
      <c r="A14" s="49"/>
      <c r="B14" s="49"/>
      <c r="C14" s="142"/>
      <c r="D14" s="144"/>
      <c r="E14" s="58"/>
      <c r="F14" s="41"/>
    </row>
    <row r="15" spans="1:6" x14ac:dyDescent="0.2">
      <c r="A15" s="49"/>
      <c r="B15" s="49"/>
      <c r="C15" s="142"/>
      <c r="D15" s="144"/>
      <c r="E15" s="58"/>
      <c r="F15" s="41"/>
    </row>
    <row r="16" spans="1:6" ht="15" customHeight="1" x14ac:dyDescent="0.2">
      <c r="A16" s="145" t="s">
        <v>31</v>
      </c>
      <c r="B16" s="139"/>
      <c r="C16" s="139"/>
      <c r="D16" s="139"/>
      <c r="E16" s="59">
        <f>SUM(E9:E15)</f>
        <v>0</v>
      </c>
      <c r="F16" s="6">
        <f>SUM(F9:F15)</f>
        <v>0</v>
      </c>
    </row>
    <row r="18" spans="1:6" x14ac:dyDescent="0.2">
      <c r="A18" s="28"/>
      <c r="B18" s="28"/>
      <c r="C18" s="28"/>
      <c r="D18" s="28"/>
      <c r="E18" s="28"/>
      <c r="F18" s="29"/>
    </row>
    <row r="19" spans="1:6" ht="14.25" x14ac:dyDescent="0.2">
      <c r="A19" s="15" t="s">
        <v>50</v>
      </c>
    </row>
    <row r="20" spans="1:6" x14ac:dyDescent="0.2">
      <c r="A20" s="5" t="s">
        <v>81</v>
      </c>
    </row>
    <row r="21" spans="1:6" ht="9" customHeight="1" x14ac:dyDescent="0.2">
      <c r="A21" s="5"/>
    </row>
    <row r="22" spans="1:6" ht="37.5" customHeight="1" x14ac:dyDescent="0.2">
      <c r="A22" s="25" t="s">
        <v>8</v>
      </c>
      <c r="B22" s="156" t="s">
        <v>89</v>
      </c>
      <c r="C22" s="157"/>
      <c r="D22" s="26" t="s">
        <v>90</v>
      </c>
      <c r="E22" s="26" t="s">
        <v>91</v>
      </c>
      <c r="F22" s="26" t="s">
        <v>56</v>
      </c>
    </row>
    <row r="23" spans="1:6" x14ac:dyDescent="0.2">
      <c r="A23" s="56"/>
      <c r="B23" s="142"/>
      <c r="C23" s="158"/>
      <c r="D23" s="41"/>
      <c r="E23" s="91"/>
      <c r="F23" s="41">
        <f>D23*E23</f>
        <v>0</v>
      </c>
    </row>
    <row r="24" spans="1:6" x14ac:dyDescent="0.2">
      <c r="A24" s="49"/>
      <c r="B24" s="142"/>
      <c r="C24" s="158"/>
      <c r="D24" s="41"/>
      <c r="E24" s="40"/>
      <c r="F24" s="41">
        <f t="shared" ref="F24:F30" si="0">D24*E24</f>
        <v>0</v>
      </c>
    </row>
    <row r="25" spans="1:6" x14ac:dyDescent="0.2">
      <c r="A25" s="78"/>
      <c r="B25" s="142"/>
      <c r="C25" s="158"/>
      <c r="D25" s="41"/>
      <c r="E25" s="40"/>
      <c r="F25" s="41">
        <f t="shared" si="0"/>
        <v>0</v>
      </c>
    </row>
    <row r="26" spans="1:6" x14ac:dyDescent="0.2">
      <c r="A26" s="78"/>
      <c r="B26" s="142"/>
      <c r="C26" s="158"/>
      <c r="D26" s="41"/>
      <c r="E26" s="40"/>
      <c r="F26" s="41">
        <f t="shared" si="0"/>
        <v>0</v>
      </c>
    </row>
    <row r="27" spans="1:6" x14ac:dyDescent="0.2">
      <c r="A27" s="49"/>
      <c r="B27" s="142"/>
      <c r="C27" s="158"/>
      <c r="D27" s="41"/>
      <c r="E27" s="40"/>
      <c r="F27" s="41">
        <f t="shared" si="0"/>
        <v>0</v>
      </c>
    </row>
    <row r="28" spans="1:6" x14ac:dyDescent="0.2">
      <c r="A28" s="49"/>
      <c r="B28" s="142"/>
      <c r="C28" s="158"/>
      <c r="D28" s="41"/>
      <c r="E28" s="40"/>
      <c r="F28" s="41">
        <f t="shared" si="0"/>
        <v>0</v>
      </c>
    </row>
    <row r="29" spans="1:6" x14ac:dyDescent="0.2">
      <c r="A29" s="49"/>
      <c r="B29" s="142"/>
      <c r="C29" s="158"/>
      <c r="D29" s="41"/>
      <c r="E29" s="40"/>
      <c r="F29" s="41">
        <f t="shared" si="0"/>
        <v>0</v>
      </c>
    </row>
    <row r="30" spans="1:6" x14ac:dyDescent="0.2">
      <c r="A30" s="49"/>
      <c r="B30" s="142"/>
      <c r="C30" s="158"/>
      <c r="D30" s="41"/>
      <c r="E30" s="40"/>
      <c r="F30" s="41">
        <f t="shared" si="0"/>
        <v>0</v>
      </c>
    </row>
    <row r="31" spans="1:6" ht="15" customHeight="1" x14ac:dyDescent="0.2">
      <c r="A31" s="145" t="s">
        <v>31</v>
      </c>
      <c r="B31" s="146"/>
      <c r="C31" s="146"/>
      <c r="D31" s="146"/>
      <c r="E31" s="147"/>
      <c r="F31" s="6">
        <f>SUM(F23:F30)</f>
        <v>0</v>
      </c>
    </row>
    <row r="32" spans="1:6" ht="15" customHeight="1" x14ac:dyDescent="0.2">
      <c r="A32" s="28"/>
      <c r="B32" s="28"/>
      <c r="C32" s="28"/>
      <c r="D32" s="28"/>
      <c r="E32" s="28"/>
      <c r="F32" s="29"/>
    </row>
    <row r="33" spans="1:6" ht="15" customHeight="1" x14ac:dyDescent="0.2">
      <c r="A33" s="28"/>
      <c r="B33" s="28"/>
      <c r="C33" s="28"/>
      <c r="D33" s="28"/>
      <c r="E33" s="28"/>
      <c r="F33" s="29"/>
    </row>
    <row r="34" spans="1:6" ht="14.25" x14ac:dyDescent="0.2">
      <c r="A34" s="15" t="s">
        <v>134</v>
      </c>
    </row>
    <row r="35" spans="1:6" x14ac:dyDescent="0.2">
      <c r="A35" s="5" t="s">
        <v>135</v>
      </c>
    </row>
    <row r="36" spans="1:6" ht="9" customHeight="1" x14ac:dyDescent="0.2">
      <c r="A36" s="28"/>
      <c r="B36" s="28"/>
      <c r="C36" s="28"/>
      <c r="D36" s="28"/>
      <c r="E36" s="28"/>
      <c r="F36" s="29"/>
    </row>
    <row r="37" spans="1:6" ht="18.75" customHeight="1" x14ac:dyDescent="0.2">
      <c r="A37" s="80" t="s">
        <v>136</v>
      </c>
      <c r="B37" s="156" t="s">
        <v>137</v>
      </c>
      <c r="C37" s="157"/>
      <c r="D37" s="156" t="s">
        <v>138</v>
      </c>
      <c r="E37" s="157"/>
      <c r="F37" s="26" t="s">
        <v>32</v>
      </c>
    </row>
    <row r="38" spans="1:6" x14ac:dyDescent="0.2">
      <c r="A38" s="78"/>
      <c r="B38" s="142"/>
      <c r="C38" s="158"/>
      <c r="D38" s="81"/>
      <c r="E38" s="82"/>
      <c r="F38" s="41"/>
    </row>
    <row r="39" spans="1:6" x14ac:dyDescent="0.2">
      <c r="A39" s="78"/>
      <c r="B39" s="142"/>
      <c r="C39" s="158"/>
      <c r="D39" s="41"/>
      <c r="E39" s="40"/>
      <c r="F39" s="41"/>
    </row>
    <row r="40" spans="1:6" x14ac:dyDescent="0.2">
      <c r="A40" s="78"/>
      <c r="B40" s="142"/>
      <c r="C40" s="158"/>
      <c r="D40" s="41"/>
      <c r="E40" s="40"/>
      <c r="F40" s="41"/>
    </row>
    <row r="41" spans="1:6" x14ac:dyDescent="0.2">
      <c r="A41" s="78"/>
      <c r="B41" s="142"/>
      <c r="C41" s="158"/>
      <c r="D41" s="41"/>
      <c r="E41" s="40"/>
      <c r="F41" s="41"/>
    </row>
    <row r="42" spans="1:6" x14ac:dyDescent="0.2">
      <c r="A42" s="78"/>
      <c r="B42" s="142"/>
      <c r="C42" s="158"/>
      <c r="D42" s="41"/>
      <c r="E42" s="40"/>
      <c r="F42" s="41"/>
    </row>
    <row r="43" spans="1:6" ht="15" customHeight="1" x14ac:dyDescent="0.2">
      <c r="A43" s="145" t="s">
        <v>31</v>
      </c>
      <c r="B43" s="146"/>
      <c r="C43" s="146"/>
      <c r="D43" s="146"/>
      <c r="E43" s="147"/>
      <c r="F43" s="6">
        <f>SUM(F38:F42)</f>
        <v>0</v>
      </c>
    </row>
    <row r="44" spans="1:6" ht="15" customHeight="1" x14ac:dyDescent="0.2">
      <c r="A44" s="28"/>
      <c r="B44" s="28"/>
      <c r="C44" s="28"/>
      <c r="D44" s="28"/>
      <c r="E44" s="28"/>
      <c r="F44" s="29"/>
    </row>
    <row r="45" spans="1:6" ht="15" customHeight="1" x14ac:dyDescent="0.2">
      <c r="A45" s="28"/>
      <c r="B45" s="28"/>
      <c r="C45" s="28"/>
      <c r="D45" s="28"/>
      <c r="E45" s="28"/>
      <c r="F45" s="29"/>
    </row>
    <row r="46" spans="1:6" ht="14.25" x14ac:dyDescent="0.2">
      <c r="A46" s="15" t="s">
        <v>39</v>
      </c>
    </row>
    <row r="47" spans="1:6" ht="9" customHeight="1" x14ac:dyDescent="0.2"/>
    <row r="48" spans="1:6" x14ac:dyDescent="0.2">
      <c r="A48" s="16" t="s">
        <v>92</v>
      </c>
    </row>
    <row r="49" spans="1:6" x14ac:dyDescent="0.2">
      <c r="A49" s="5" t="s">
        <v>93</v>
      </c>
    </row>
    <row r="50" spans="1:6" ht="9" customHeight="1" x14ac:dyDescent="0.2">
      <c r="A50" s="5"/>
      <c r="F50" s="92"/>
    </row>
    <row r="51" spans="1:6" x14ac:dyDescent="0.2">
      <c r="A51" t="s">
        <v>141</v>
      </c>
    </row>
    <row r="52" spans="1:6" ht="51" x14ac:dyDescent="0.2">
      <c r="A52" s="25" t="s">
        <v>52</v>
      </c>
      <c r="B52" s="26" t="s">
        <v>55</v>
      </c>
      <c r="C52" s="26" t="s">
        <v>53</v>
      </c>
      <c r="D52" s="26" t="s">
        <v>54</v>
      </c>
      <c r="E52" s="26" t="s">
        <v>58</v>
      </c>
      <c r="F52" s="26" t="s">
        <v>57</v>
      </c>
    </row>
    <row r="53" spans="1:6" x14ac:dyDescent="0.2">
      <c r="A53" s="42"/>
      <c r="B53" s="43"/>
      <c r="C53" s="44"/>
      <c r="D53" s="57"/>
      <c r="E53" s="44"/>
      <c r="F53" s="86" t="str">
        <f>IF(B53&gt;0,(B53/C53)*D53*E53,"")</f>
        <v/>
      </c>
    </row>
    <row r="54" spans="1:6" x14ac:dyDescent="0.2">
      <c r="A54" s="42"/>
      <c r="B54" s="43"/>
      <c r="C54" s="44"/>
      <c r="D54" s="57"/>
      <c r="E54" s="44"/>
      <c r="F54" s="86" t="str">
        <f t="shared" ref="F54:F58" si="1">IF(B54&gt;0,(B54/C54)*D54*E54,"")</f>
        <v/>
      </c>
    </row>
    <row r="55" spans="1:6" x14ac:dyDescent="0.2">
      <c r="A55" s="42"/>
      <c r="B55" s="43"/>
      <c r="C55" s="44"/>
      <c r="D55" s="57"/>
      <c r="E55" s="44"/>
      <c r="F55" s="86" t="str">
        <f t="shared" si="1"/>
        <v/>
      </c>
    </row>
    <row r="56" spans="1:6" x14ac:dyDescent="0.2">
      <c r="A56" s="42"/>
      <c r="B56" s="43"/>
      <c r="C56" s="44"/>
      <c r="D56" s="57"/>
      <c r="E56" s="44"/>
      <c r="F56" s="86" t="str">
        <f t="shared" si="1"/>
        <v/>
      </c>
    </row>
    <row r="57" spans="1:6" x14ac:dyDescent="0.2">
      <c r="A57" s="42"/>
      <c r="B57" s="43"/>
      <c r="C57" s="44"/>
      <c r="D57" s="57"/>
      <c r="E57" s="44"/>
      <c r="F57" s="86" t="str">
        <f t="shared" si="1"/>
        <v/>
      </c>
    </row>
    <row r="58" spans="1:6" x14ac:dyDescent="0.2">
      <c r="A58" s="42"/>
      <c r="B58" s="43"/>
      <c r="C58" s="44"/>
      <c r="D58" s="57"/>
      <c r="E58" s="44"/>
      <c r="F58" s="86" t="str">
        <f t="shared" si="1"/>
        <v/>
      </c>
    </row>
    <row r="59" spans="1:6" ht="16.5" customHeight="1" x14ac:dyDescent="0.2">
      <c r="A59" s="165" t="s">
        <v>31</v>
      </c>
      <c r="B59" s="166"/>
      <c r="C59" s="166"/>
      <c r="D59" s="166"/>
      <c r="E59" s="167"/>
      <c r="F59" s="45">
        <f>SUM(F53:F58)</f>
        <v>0</v>
      </c>
    </row>
    <row r="60" spans="1:6" ht="13.5" customHeight="1" x14ac:dyDescent="0.2">
      <c r="A60" s="28"/>
      <c r="B60" s="28"/>
      <c r="C60" s="28"/>
      <c r="D60" s="28"/>
      <c r="E60" s="28"/>
      <c r="F60" s="29"/>
    </row>
    <row r="61" spans="1:6" ht="13.5" customHeight="1" x14ac:dyDescent="0.2">
      <c r="A61" s="83" t="s">
        <v>139</v>
      </c>
      <c r="B61" s="28"/>
      <c r="C61" s="28"/>
      <c r="D61" s="28"/>
      <c r="E61" s="28"/>
      <c r="F61" s="29"/>
    </row>
    <row r="62" spans="1:6" ht="38.25" x14ac:dyDescent="0.2">
      <c r="A62" s="77" t="s">
        <v>52</v>
      </c>
      <c r="B62" s="26" t="s">
        <v>55</v>
      </c>
      <c r="C62" s="26" t="s">
        <v>53</v>
      </c>
      <c r="D62" s="26" t="s">
        <v>54</v>
      </c>
      <c r="E62" s="26" t="s">
        <v>140</v>
      </c>
      <c r="F62" s="26" t="s">
        <v>57</v>
      </c>
    </row>
    <row r="63" spans="1:6" x14ac:dyDescent="0.2">
      <c r="A63" s="42"/>
      <c r="B63" s="84"/>
      <c r="C63" s="44"/>
      <c r="D63" s="85"/>
      <c r="E63" s="44"/>
      <c r="F63" s="86" t="str">
        <f>IF(B63&gt;0,(B63/C63)*D63/174*E63,"")</f>
        <v/>
      </c>
    </row>
    <row r="64" spans="1:6" x14ac:dyDescent="0.2">
      <c r="A64" s="42"/>
      <c r="B64" s="84"/>
      <c r="C64" s="44"/>
      <c r="D64" s="85"/>
      <c r="E64" s="44"/>
      <c r="F64" s="86" t="str">
        <f t="shared" ref="F64:F66" si="2">IF(B64&gt;0,(B64/C64)*D64/174*E64,"")</f>
        <v/>
      </c>
    </row>
    <row r="65" spans="1:7" x14ac:dyDescent="0.2">
      <c r="A65" s="42"/>
      <c r="B65" s="84"/>
      <c r="C65" s="44"/>
      <c r="D65" s="85"/>
      <c r="E65" s="44"/>
      <c r="F65" s="86" t="str">
        <f t="shared" si="2"/>
        <v/>
      </c>
    </row>
    <row r="66" spans="1:7" x14ac:dyDescent="0.2">
      <c r="A66" s="42"/>
      <c r="B66" s="84"/>
      <c r="C66" s="44"/>
      <c r="D66" s="85"/>
      <c r="E66" s="44"/>
      <c r="F66" s="86" t="str">
        <f t="shared" si="2"/>
        <v/>
      </c>
    </row>
    <row r="67" spans="1:7" x14ac:dyDescent="0.2">
      <c r="A67" s="145" t="s">
        <v>31</v>
      </c>
      <c r="B67" s="146"/>
      <c r="C67" s="146"/>
      <c r="D67" s="146"/>
      <c r="E67" s="147"/>
      <c r="F67" s="6">
        <f>SUM(F63:F66)</f>
        <v>0</v>
      </c>
    </row>
    <row r="68" spans="1:7" ht="13.5" customHeight="1" x14ac:dyDescent="0.2">
      <c r="A68" s="28"/>
      <c r="B68" s="28"/>
      <c r="C68" s="28"/>
      <c r="D68" s="28"/>
      <c r="E68" s="28"/>
      <c r="F68" s="29"/>
    </row>
    <row r="69" spans="1:7" ht="13.5" customHeight="1" x14ac:dyDescent="0.2">
      <c r="A69" s="28"/>
      <c r="B69" s="28"/>
      <c r="C69" s="28"/>
      <c r="D69" s="28"/>
      <c r="E69" s="28"/>
      <c r="F69" s="29"/>
    </row>
    <row r="70" spans="1:7" x14ac:dyDescent="0.2">
      <c r="A70" s="17" t="s">
        <v>26</v>
      </c>
    </row>
    <row r="71" spans="1:7" x14ac:dyDescent="0.2">
      <c r="A71" s="5" t="s">
        <v>94</v>
      </c>
      <c r="G71" s="92"/>
    </row>
    <row r="72" spans="1:7" ht="9" customHeight="1" x14ac:dyDescent="0.2">
      <c r="A72" s="28"/>
      <c r="B72" s="28"/>
      <c r="C72" s="28"/>
      <c r="D72" s="28"/>
      <c r="E72" s="28"/>
      <c r="F72" s="29"/>
    </row>
    <row r="73" spans="1:7" ht="38.25" customHeight="1" x14ac:dyDescent="0.2">
      <c r="A73" s="25" t="s">
        <v>33</v>
      </c>
      <c r="B73" s="93" t="s">
        <v>178</v>
      </c>
      <c r="C73" s="93" t="s">
        <v>179</v>
      </c>
      <c r="D73" s="168" t="s">
        <v>177</v>
      </c>
      <c r="E73" s="157"/>
      <c r="F73" s="25" t="s">
        <v>32</v>
      </c>
    </row>
    <row r="74" spans="1:7" x14ac:dyDescent="0.2">
      <c r="A74" s="49"/>
      <c r="B74" s="96"/>
      <c r="C74" s="94"/>
      <c r="D74" s="163"/>
      <c r="E74" s="164"/>
      <c r="F74" s="18">
        <f>D74*C74</f>
        <v>0</v>
      </c>
    </row>
    <row r="75" spans="1:7" x14ac:dyDescent="0.2">
      <c r="A75" s="49"/>
      <c r="B75" s="96"/>
      <c r="C75" s="94"/>
      <c r="D75" s="163"/>
      <c r="E75" s="164"/>
      <c r="F75" s="18">
        <f>D75*C75</f>
        <v>0</v>
      </c>
    </row>
    <row r="76" spans="1:7" x14ac:dyDescent="0.2">
      <c r="A76" s="49"/>
      <c r="B76" s="96"/>
      <c r="C76" s="94"/>
      <c r="D76" s="163"/>
      <c r="E76" s="164"/>
      <c r="F76" s="18">
        <f>D76*C76</f>
        <v>0</v>
      </c>
    </row>
    <row r="77" spans="1:7" ht="15" customHeight="1" x14ac:dyDescent="0.2">
      <c r="A77" s="138" t="s">
        <v>31</v>
      </c>
      <c r="B77" s="139"/>
      <c r="C77" s="139"/>
      <c r="D77" s="139"/>
      <c r="E77" s="140"/>
      <c r="F77" s="19">
        <f>SUM(F74:F76)</f>
        <v>0</v>
      </c>
    </row>
    <row r="78" spans="1:7" ht="15" customHeight="1" x14ac:dyDescent="0.2">
      <c r="A78" s="30"/>
      <c r="B78" s="30"/>
      <c r="C78" s="30"/>
      <c r="D78" s="30"/>
      <c r="E78" s="30"/>
      <c r="F78" s="31"/>
    </row>
    <row r="79" spans="1:7" x14ac:dyDescent="0.2">
      <c r="A79" s="30"/>
      <c r="B79" s="30"/>
      <c r="C79" s="30"/>
      <c r="D79" s="30"/>
      <c r="E79" s="30"/>
      <c r="F79" s="31"/>
    </row>
    <row r="80" spans="1:7" x14ac:dyDescent="0.2">
      <c r="A80" s="16" t="s">
        <v>106</v>
      </c>
    </row>
    <row r="81" spans="1:6" x14ac:dyDescent="0.2">
      <c r="A81" s="5" t="s">
        <v>159</v>
      </c>
    </row>
    <row r="82" spans="1:6" ht="9" customHeight="1" x14ac:dyDescent="0.2"/>
    <row r="83" spans="1:6" x14ac:dyDescent="0.2">
      <c r="A83" s="25" t="s">
        <v>28</v>
      </c>
      <c r="B83" s="141" t="s">
        <v>29</v>
      </c>
      <c r="C83" s="141"/>
      <c r="D83" s="141"/>
      <c r="E83" s="25" t="s">
        <v>30</v>
      </c>
      <c r="F83" s="25" t="s">
        <v>32</v>
      </c>
    </row>
    <row r="84" spans="1:6" x14ac:dyDescent="0.2">
      <c r="A84" s="49"/>
      <c r="B84" s="132"/>
      <c r="C84" s="132"/>
      <c r="D84" s="132"/>
      <c r="E84" s="41"/>
      <c r="F84" s="41"/>
    </row>
    <row r="85" spans="1:6" x14ac:dyDescent="0.2">
      <c r="A85" s="49"/>
      <c r="B85" s="132"/>
      <c r="C85" s="132"/>
      <c r="D85" s="132"/>
      <c r="E85" s="41"/>
      <c r="F85" s="41"/>
    </row>
    <row r="86" spans="1:6" x14ac:dyDescent="0.2">
      <c r="A86" s="49"/>
      <c r="B86" s="132"/>
      <c r="C86" s="132"/>
      <c r="D86" s="132"/>
      <c r="E86" s="41"/>
      <c r="F86" s="41"/>
    </row>
    <row r="87" spans="1:6" x14ac:dyDescent="0.2">
      <c r="A87" s="49"/>
      <c r="B87" s="142"/>
      <c r="C87" s="143"/>
      <c r="D87" s="144"/>
      <c r="E87" s="41"/>
      <c r="F87" s="41"/>
    </row>
    <row r="88" spans="1:6" ht="15" customHeight="1" x14ac:dyDescent="0.2">
      <c r="A88" s="138" t="s">
        <v>31</v>
      </c>
      <c r="B88" s="139"/>
      <c r="C88" s="139"/>
      <c r="D88" s="139"/>
      <c r="E88" s="139"/>
      <c r="F88" s="19">
        <f>SUM(F84:F87)</f>
        <v>0</v>
      </c>
    </row>
    <row r="91" spans="1:6" x14ac:dyDescent="0.2">
      <c r="A91" s="16" t="s">
        <v>148</v>
      </c>
    </row>
    <row r="92" spans="1:6" x14ac:dyDescent="0.2">
      <c r="A92" s="5" t="s">
        <v>160</v>
      </c>
    </row>
    <row r="93" spans="1:6" ht="9" customHeight="1" x14ac:dyDescent="0.2"/>
    <row r="94" spans="1:6" ht="15" customHeight="1" x14ac:dyDescent="0.2">
      <c r="A94" s="25" t="s">
        <v>28</v>
      </c>
      <c r="B94" s="141" t="s">
        <v>35</v>
      </c>
      <c r="C94" s="141"/>
      <c r="D94" s="141"/>
      <c r="E94" s="141"/>
      <c r="F94" s="25" t="s">
        <v>32</v>
      </c>
    </row>
    <row r="95" spans="1:6" x14ac:dyDescent="0.2">
      <c r="A95" s="49"/>
      <c r="B95" s="132"/>
      <c r="C95" s="132"/>
      <c r="D95" s="132"/>
      <c r="E95" s="132"/>
      <c r="F95" s="41"/>
    </row>
    <row r="96" spans="1:6" x14ac:dyDescent="0.2">
      <c r="A96" s="49"/>
      <c r="B96" s="142"/>
      <c r="C96" s="143"/>
      <c r="D96" s="143"/>
      <c r="E96" s="144"/>
      <c r="F96" s="41"/>
    </row>
    <row r="97" spans="1:6" x14ac:dyDescent="0.2">
      <c r="A97" s="49"/>
      <c r="B97" s="142"/>
      <c r="C97" s="143"/>
      <c r="D97" s="143"/>
      <c r="E97" s="144"/>
      <c r="F97" s="41"/>
    </row>
    <row r="98" spans="1:6" x14ac:dyDescent="0.2">
      <c r="A98" s="78"/>
      <c r="B98" s="142"/>
      <c r="C98" s="143"/>
      <c r="D98" s="143"/>
      <c r="E98" s="144"/>
      <c r="F98" s="41"/>
    </row>
    <row r="99" spans="1:6" x14ac:dyDescent="0.2">
      <c r="A99" s="78"/>
      <c r="B99" s="142"/>
      <c r="C99" s="143"/>
      <c r="D99" s="143"/>
      <c r="E99" s="144"/>
      <c r="F99" s="41"/>
    </row>
    <row r="100" spans="1:6" x14ac:dyDescent="0.2">
      <c r="A100" s="78"/>
      <c r="B100" s="142"/>
      <c r="C100" s="143"/>
      <c r="D100" s="143"/>
      <c r="E100" s="144"/>
      <c r="F100" s="41"/>
    </row>
    <row r="101" spans="1:6" x14ac:dyDescent="0.2">
      <c r="A101" s="49"/>
      <c r="B101" s="142"/>
      <c r="C101" s="143"/>
      <c r="D101" s="143"/>
      <c r="E101" s="144"/>
      <c r="F101" s="41"/>
    </row>
    <row r="102" spans="1:6" x14ac:dyDescent="0.2">
      <c r="A102" s="49"/>
      <c r="B102" s="142"/>
      <c r="C102" s="143"/>
      <c r="D102" s="143"/>
      <c r="E102" s="144"/>
      <c r="F102" s="41"/>
    </row>
    <row r="103" spans="1:6" x14ac:dyDescent="0.2">
      <c r="A103" s="49"/>
      <c r="B103" s="132"/>
      <c r="C103" s="132"/>
      <c r="D103" s="132"/>
      <c r="E103" s="132"/>
      <c r="F103" s="41"/>
    </row>
    <row r="104" spans="1:6" ht="15" customHeight="1" x14ac:dyDescent="0.2">
      <c r="A104" s="138" t="s">
        <v>31</v>
      </c>
      <c r="B104" s="139"/>
      <c r="C104" s="139"/>
      <c r="D104" s="139"/>
      <c r="E104" s="140"/>
      <c r="F104" s="19">
        <f>SUM(F95:F103)</f>
        <v>0</v>
      </c>
    </row>
    <row r="107" spans="1:6" x14ac:dyDescent="0.2">
      <c r="A107" s="16" t="s">
        <v>95</v>
      </c>
    </row>
    <row r="108" spans="1:6" x14ac:dyDescent="0.2">
      <c r="A108" s="5" t="s">
        <v>96</v>
      </c>
    </row>
    <row r="109" spans="1:6" ht="9" customHeight="1" x14ac:dyDescent="0.2">
      <c r="A109" s="5"/>
    </row>
    <row r="110" spans="1:6" ht="15" customHeight="1" x14ac:dyDescent="0.2">
      <c r="A110" s="159" t="s">
        <v>158</v>
      </c>
      <c r="B110" s="153" t="s">
        <v>64</v>
      </c>
      <c r="C110" s="154"/>
      <c r="D110" s="154"/>
      <c r="E110" s="155"/>
      <c r="F110" s="148" t="s">
        <v>32</v>
      </c>
    </row>
    <row r="111" spans="1:6" ht="21.75" customHeight="1" x14ac:dyDescent="0.2">
      <c r="A111" s="160"/>
      <c r="B111" s="150" t="s">
        <v>75</v>
      </c>
      <c r="C111" s="151"/>
      <c r="D111" s="151"/>
      <c r="E111" s="152"/>
      <c r="F111" s="149"/>
    </row>
    <row r="112" spans="1:6" x14ac:dyDescent="0.2">
      <c r="A112" s="49"/>
      <c r="B112" s="142"/>
      <c r="C112" s="143"/>
      <c r="D112" s="143"/>
      <c r="E112" s="144"/>
      <c r="F112" s="41"/>
    </row>
    <row r="113" spans="1:6" x14ac:dyDescent="0.2">
      <c r="A113" s="49"/>
      <c r="B113" s="142"/>
      <c r="C113" s="143"/>
      <c r="D113" s="143"/>
      <c r="E113" s="144"/>
      <c r="F113" s="41"/>
    </row>
    <row r="114" spans="1:6" x14ac:dyDescent="0.2">
      <c r="A114" s="78"/>
      <c r="B114" s="142"/>
      <c r="C114" s="143"/>
      <c r="D114" s="143"/>
      <c r="E114" s="144"/>
      <c r="F114" s="41"/>
    </row>
    <row r="115" spans="1:6" x14ac:dyDescent="0.2">
      <c r="A115" s="49"/>
      <c r="B115" s="142"/>
      <c r="C115" s="143"/>
      <c r="D115" s="143"/>
      <c r="E115" s="144"/>
      <c r="F115" s="41"/>
    </row>
    <row r="116" spans="1:6" x14ac:dyDescent="0.2">
      <c r="A116" s="49"/>
      <c r="B116" s="142"/>
      <c r="C116" s="143"/>
      <c r="D116" s="143"/>
      <c r="E116" s="144"/>
      <c r="F116" s="41"/>
    </row>
    <row r="117" spans="1:6" x14ac:dyDescent="0.2">
      <c r="A117" s="49"/>
      <c r="B117" s="142"/>
      <c r="C117" s="143"/>
      <c r="D117" s="143"/>
      <c r="E117" s="144"/>
      <c r="F117" s="41"/>
    </row>
    <row r="118" spans="1:6" ht="15" customHeight="1" x14ac:dyDescent="0.2">
      <c r="A118" s="138" t="s">
        <v>31</v>
      </c>
      <c r="B118" s="139"/>
      <c r="C118" s="139"/>
      <c r="D118" s="139"/>
      <c r="E118" s="140"/>
      <c r="F118" s="19">
        <f>SUM(F112:F117)</f>
        <v>0</v>
      </c>
    </row>
    <row r="119" spans="1:6" x14ac:dyDescent="0.2">
      <c r="A119" s="30"/>
      <c r="B119" s="30"/>
      <c r="C119" s="30"/>
      <c r="D119" s="30"/>
      <c r="E119" s="30"/>
      <c r="F119" s="31"/>
    </row>
    <row r="120" spans="1:6" x14ac:dyDescent="0.2">
      <c r="A120" s="30"/>
      <c r="B120" s="30"/>
      <c r="C120" s="30"/>
      <c r="D120" s="30"/>
      <c r="E120" s="30"/>
      <c r="F120" s="31"/>
    </row>
    <row r="121" spans="1:6" x14ac:dyDescent="0.2">
      <c r="A121" s="16" t="s">
        <v>97</v>
      </c>
    </row>
    <row r="122" spans="1:6" ht="9" customHeight="1" x14ac:dyDescent="0.2"/>
    <row r="123" spans="1:6" x14ac:dyDescent="0.2">
      <c r="A123" s="25" t="s">
        <v>34</v>
      </c>
      <c r="B123" s="141" t="s">
        <v>172</v>
      </c>
      <c r="C123" s="141"/>
      <c r="D123" s="141"/>
      <c r="E123" s="141"/>
      <c r="F123" s="25" t="s">
        <v>32</v>
      </c>
    </row>
    <row r="124" spans="1:6" x14ac:dyDescent="0.2">
      <c r="A124" s="49"/>
      <c r="B124" s="132"/>
      <c r="C124" s="132"/>
      <c r="D124" s="132"/>
      <c r="E124" s="132"/>
      <c r="F124" s="41"/>
    </row>
    <row r="125" spans="1:6" x14ac:dyDescent="0.2">
      <c r="A125" s="49"/>
      <c r="B125" s="132"/>
      <c r="C125" s="132"/>
      <c r="D125" s="132"/>
      <c r="E125" s="132"/>
      <c r="F125" s="41"/>
    </row>
    <row r="126" spans="1:6" x14ac:dyDescent="0.2">
      <c r="A126" s="49"/>
      <c r="B126" s="132"/>
      <c r="C126" s="132"/>
      <c r="D126" s="132"/>
      <c r="E126" s="132"/>
      <c r="F126" s="41"/>
    </row>
    <row r="127" spans="1:6" x14ac:dyDescent="0.2">
      <c r="A127" s="49"/>
      <c r="B127" s="132"/>
      <c r="C127" s="132"/>
      <c r="D127" s="132"/>
      <c r="E127" s="132"/>
      <c r="F127" s="41"/>
    </row>
    <row r="128" spans="1:6" ht="15" customHeight="1" x14ac:dyDescent="0.2">
      <c r="A128" s="138" t="s">
        <v>31</v>
      </c>
      <c r="B128" s="139"/>
      <c r="C128" s="139"/>
      <c r="D128" s="139"/>
      <c r="E128" s="140"/>
      <c r="F128" s="19">
        <f>SUM(F124:F127)</f>
        <v>0</v>
      </c>
    </row>
    <row r="131" spans="1:6" x14ac:dyDescent="0.2">
      <c r="A131" s="17" t="s">
        <v>27</v>
      </c>
    </row>
    <row r="132" spans="1:6" x14ac:dyDescent="0.2">
      <c r="A132" s="5" t="s">
        <v>160</v>
      </c>
    </row>
    <row r="133" spans="1:6" ht="9" customHeight="1" x14ac:dyDescent="0.2"/>
    <row r="134" spans="1:6" ht="15" customHeight="1" x14ac:dyDescent="0.2">
      <c r="A134" s="25" t="s">
        <v>28</v>
      </c>
      <c r="B134" s="141" t="s">
        <v>76</v>
      </c>
      <c r="C134" s="141"/>
      <c r="D134" s="141"/>
      <c r="E134" s="141"/>
      <c r="F134" s="25" t="s">
        <v>32</v>
      </c>
    </row>
    <row r="135" spans="1:6" x14ac:dyDescent="0.2">
      <c r="A135" s="49"/>
      <c r="B135" s="132"/>
      <c r="C135" s="132"/>
      <c r="D135" s="132"/>
      <c r="E135" s="132"/>
      <c r="F135" s="41"/>
    </row>
    <row r="136" spans="1:6" x14ac:dyDescent="0.2">
      <c r="A136" s="49"/>
      <c r="B136" s="132"/>
      <c r="C136" s="132"/>
      <c r="D136" s="132"/>
      <c r="E136" s="132"/>
      <c r="F136" s="41"/>
    </row>
    <row r="137" spans="1:6" x14ac:dyDescent="0.2">
      <c r="A137" s="49"/>
      <c r="B137" s="132"/>
      <c r="C137" s="132"/>
      <c r="D137" s="132"/>
      <c r="E137" s="132"/>
      <c r="F137" s="41"/>
    </row>
    <row r="138" spans="1:6" x14ac:dyDescent="0.2">
      <c r="A138" s="49"/>
      <c r="B138" s="132"/>
      <c r="C138" s="132"/>
      <c r="D138" s="132"/>
      <c r="E138" s="132"/>
      <c r="F138" s="41"/>
    </row>
    <row r="139" spans="1:6" x14ac:dyDescent="0.2">
      <c r="A139" s="49"/>
      <c r="B139" s="132"/>
      <c r="C139" s="132"/>
      <c r="D139" s="132"/>
      <c r="E139" s="132"/>
      <c r="F139" s="41"/>
    </row>
    <row r="140" spans="1:6" x14ac:dyDescent="0.2">
      <c r="A140" s="49"/>
      <c r="B140" s="132"/>
      <c r="C140" s="132"/>
      <c r="D140" s="132"/>
      <c r="E140" s="132"/>
      <c r="F140" s="41"/>
    </row>
    <row r="141" spans="1:6" x14ac:dyDescent="0.2">
      <c r="A141" s="49"/>
      <c r="B141" s="132"/>
      <c r="C141" s="132"/>
      <c r="D141" s="132"/>
      <c r="E141" s="132"/>
      <c r="F141" s="41"/>
    </row>
    <row r="142" spans="1:6" x14ac:dyDescent="0.2">
      <c r="A142" s="49"/>
      <c r="B142" s="132"/>
      <c r="C142" s="132"/>
      <c r="D142" s="132"/>
      <c r="E142" s="132"/>
      <c r="F142" s="41"/>
    </row>
    <row r="143" spans="1:6" ht="15" customHeight="1" x14ac:dyDescent="0.2">
      <c r="A143" s="138" t="s">
        <v>31</v>
      </c>
      <c r="B143" s="139"/>
      <c r="C143" s="139"/>
      <c r="D143" s="139"/>
      <c r="E143" s="140"/>
      <c r="F143" s="18">
        <f>SUM(F135:F142)</f>
        <v>0</v>
      </c>
    </row>
    <row r="144" spans="1:6" ht="15" customHeight="1" x14ac:dyDescent="0.2">
      <c r="A144" s="30"/>
      <c r="B144" s="30"/>
      <c r="C144" s="30"/>
      <c r="D144" s="30"/>
      <c r="E144" s="30"/>
      <c r="F144" s="47"/>
    </row>
    <row r="145" spans="1:6" ht="15" customHeight="1" x14ac:dyDescent="0.2">
      <c r="A145" s="30"/>
      <c r="B145" s="30"/>
      <c r="C145" s="30"/>
      <c r="D145" s="30"/>
      <c r="E145" s="30"/>
      <c r="F145" s="47"/>
    </row>
    <row r="146" spans="1:6" x14ac:dyDescent="0.2">
      <c r="A146" s="16" t="s">
        <v>149</v>
      </c>
      <c r="E146" t="s">
        <v>32</v>
      </c>
      <c r="F146" s="88">
        <f>F155*10%</f>
        <v>0</v>
      </c>
    </row>
    <row r="147" spans="1:6" x14ac:dyDescent="0.2">
      <c r="A147" s="5" t="s">
        <v>150</v>
      </c>
      <c r="F147" s="87"/>
    </row>
    <row r="148" spans="1:6" ht="15" customHeight="1" x14ac:dyDescent="0.2">
      <c r="A148" s="30"/>
      <c r="B148" s="30"/>
      <c r="C148" s="30"/>
      <c r="D148" s="30"/>
      <c r="E148" s="30"/>
      <c r="F148" s="47"/>
    </row>
    <row r="149" spans="1:6" ht="15" customHeight="1" x14ac:dyDescent="0.2">
      <c r="A149" s="30"/>
      <c r="B149" s="30"/>
      <c r="C149" s="30"/>
      <c r="D149" s="30"/>
      <c r="E149" s="30"/>
      <c r="F149" s="47"/>
    </row>
    <row r="150" spans="1:6" ht="15" customHeight="1" x14ac:dyDescent="0.2">
      <c r="A150" s="30"/>
      <c r="B150" s="30"/>
      <c r="C150" s="30"/>
      <c r="D150" s="30"/>
      <c r="E150" s="30"/>
      <c r="F150" s="47"/>
    </row>
    <row r="151" spans="1:6" ht="15" x14ac:dyDescent="0.25">
      <c r="A151" s="20" t="s">
        <v>36</v>
      </c>
    </row>
    <row r="152" spans="1:6" ht="14.25" x14ac:dyDescent="0.2">
      <c r="A152" s="90" t="s">
        <v>173</v>
      </c>
    </row>
    <row r="153" spans="1:6" ht="15" x14ac:dyDescent="0.25">
      <c r="A153" s="20"/>
    </row>
    <row r="155" spans="1:6" s="4" customFormat="1" ht="15" x14ac:dyDescent="0.25">
      <c r="A155" s="135" t="s">
        <v>6</v>
      </c>
      <c r="B155" s="135"/>
      <c r="C155" s="133" t="s">
        <v>32</v>
      </c>
      <c r="D155" s="133"/>
      <c r="E155" s="133"/>
      <c r="F155" s="24">
        <f>F156+F157</f>
        <v>0</v>
      </c>
    </row>
    <row r="156" spans="1:6" s="4" customFormat="1" ht="14.25" x14ac:dyDescent="0.2">
      <c r="A156" s="136" t="s">
        <v>49</v>
      </c>
      <c r="B156" s="137"/>
      <c r="C156" s="134"/>
      <c r="D156" s="134"/>
      <c r="E156" s="134"/>
      <c r="F156" s="22">
        <f>F16</f>
        <v>0</v>
      </c>
    </row>
    <row r="157" spans="1:6" s="4" customFormat="1" ht="14.25" x14ac:dyDescent="0.2">
      <c r="A157" s="136" t="s">
        <v>50</v>
      </c>
      <c r="B157" s="136"/>
      <c r="C157" s="134"/>
      <c r="D157" s="134"/>
      <c r="E157" s="134"/>
      <c r="F157" s="22">
        <f>F31</f>
        <v>0</v>
      </c>
    </row>
    <row r="158" spans="1:6" s="4" customFormat="1" ht="14.25" x14ac:dyDescent="0.2">
      <c r="A158" s="134"/>
      <c r="B158" s="134"/>
      <c r="C158" s="134"/>
      <c r="D158" s="134"/>
      <c r="E158" s="134"/>
      <c r="F158" s="23"/>
    </row>
    <row r="159" spans="1:6" s="4" customFormat="1" ht="15" x14ac:dyDescent="0.25">
      <c r="A159" s="135" t="s">
        <v>134</v>
      </c>
      <c r="B159" s="135"/>
      <c r="C159" s="133" t="s">
        <v>32</v>
      </c>
      <c r="D159" s="133"/>
      <c r="E159" s="133"/>
      <c r="F159" s="46">
        <f>F43</f>
        <v>0</v>
      </c>
    </row>
    <row r="160" spans="1:6" s="4" customFormat="1" ht="14.25" x14ac:dyDescent="0.2">
      <c r="A160" s="134"/>
      <c r="B160" s="134"/>
      <c r="C160" s="134"/>
      <c r="D160" s="134"/>
      <c r="E160" s="134"/>
      <c r="F160" s="23"/>
    </row>
    <row r="161" spans="1:6" s="4" customFormat="1" ht="15" x14ac:dyDescent="0.25">
      <c r="A161" s="135" t="s">
        <v>39</v>
      </c>
      <c r="B161" s="135"/>
      <c r="C161" s="133" t="s">
        <v>32</v>
      </c>
      <c r="D161" s="133"/>
      <c r="E161" s="133"/>
      <c r="F161" s="46">
        <f>SUM(F162:F169)</f>
        <v>0</v>
      </c>
    </row>
    <row r="162" spans="1:6" s="4" customFormat="1" ht="14.25" x14ac:dyDescent="0.2">
      <c r="A162" s="136" t="s">
        <v>92</v>
      </c>
      <c r="B162" s="137"/>
      <c r="C162" s="134"/>
      <c r="D162" s="134"/>
      <c r="E162" s="134"/>
      <c r="F162" s="22">
        <f>F59+F67</f>
        <v>0</v>
      </c>
    </row>
    <row r="163" spans="1:6" s="4" customFormat="1" ht="14.25" x14ac:dyDescent="0.2">
      <c r="A163" s="136" t="s">
        <v>26</v>
      </c>
      <c r="B163" s="137"/>
      <c r="C163" s="134"/>
      <c r="D163" s="134"/>
      <c r="E163" s="134"/>
      <c r="F163" s="22">
        <f>F77</f>
        <v>0</v>
      </c>
    </row>
    <row r="164" spans="1:6" s="4" customFormat="1" ht="14.25" x14ac:dyDescent="0.2">
      <c r="A164" s="136" t="s">
        <v>119</v>
      </c>
      <c r="B164" s="137"/>
      <c r="C164" s="134"/>
      <c r="D164" s="134"/>
      <c r="E164" s="134"/>
      <c r="F164" s="22">
        <f>F88</f>
        <v>0</v>
      </c>
    </row>
    <row r="165" spans="1:6" s="4" customFormat="1" ht="14.25" x14ac:dyDescent="0.2">
      <c r="A165" s="136" t="s">
        <v>148</v>
      </c>
      <c r="B165" s="137"/>
      <c r="C165" s="134"/>
      <c r="D165" s="134"/>
      <c r="E165" s="134"/>
      <c r="F165" s="22">
        <f>F104</f>
        <v>0</v>
      </c>
    </row>
    <row r="166" spans="1:6" s="4" customFormat="1" ht="14.25" x14ac:dyDescent="0.2">
      <c r="A166" s="136" t="s">
        <v>95</v>
      </c>
      <c r="B166" s="137"/>
      <c r="C166" s="134"/>
      <c r="D166" s="134"/>
      <c r="E166" s="134"/>
      <c r="F166" s="22">
        <f>F118</f>
        <v>0</v>
      </c>
    </row>
    <row r="167" spans="1:6" s="4" customFormat="1" ht="14.25" x14ac:dyDescent="0.2">
      <c r="A167" s="136" t="s">
        <v>97</v>
      </c>
      <c r="B167" s="137"/>
      <c r="C167" s="134"/>
      <c r="D167" s="134"/>
      <c r="E167" s="134"/>
      <c r="F167" s="22">
        <f>F128</f>
        <v>0</v>
      </c>
    </row>
    <row r="168" spans="1:6" s="4" customFormat="1" ht="14.25" x14ac:dyDescent="0.2">
      <c r="A168" s="136" t="s">
        <v>27</v>
      </c>
      <c r="B168" s="137"/>
      <c r="C168" s="134"/>
      <c r="D168" s="134"/>
      <c r="E168" s="134"/>
      <c r="F168" s="22">
        <f>F143</f>
        <v>0</v>
      </c>
    </row>
    <row r="169" spans="1:6" s="4" customFormat="1" ht="14.25" x14ac:dyDescent="0.2">
      <c r="A169" s="136" t="s">
        <v>149</v>
      </c>
      <c r="B169" s="137" t="s">
        <v>149</v>
      </c>
      <c r="C169" s="134"/>
      <c r="D169" s="134"/>
      <c r="E169" s="134"/>
      <c r="F169" s="22">
        <f>F146</f>
        <v>0</v>
      </c>
    </row>
    <row r="170" spans="1:6" s="4" customFormat="1" ht="14.25" x14ac:dyDescent="0.2">
      <c r="A170" s="134"/>
      <c r="B170" s="134"/>
      <c r="C170" s="134"/>
      <c r="D170" s="134"/>
      <c r="E170" s="134"/>
      <c r="F170" s="23"/>
    </row>
    <row r="171" spans="1:6" s="4" customFormat="1" ht="15" x14ac:dyDescent="0.25">
      <c r="A171" s="135" t="s">
        <v>40</v>
      </c>
      <c r="B171" s="135"/>
      <c r="C171" s="180"/>
      <c r="D171" s="181"/>
      <c r="E171" s="182"/>
      <c r="F171" s="24">
        <f>F155+F161+F159</f>
        <v>0</v>
      </c>
    </row>
    <row r="176" spans="1:6" ht="15" x14ac:dyDescent="0.25">
      <c r="A176" s="20" t="s">
        <v>61</v>
      </c>
    </row>
    <row r="177" spans="1:6" ht="14.25" x14ac:dyDescent="0.2">
      <c r="A177" s="183" t="s">
        <v>44</v>
      </c>
      <c r="B177" s="183"/>
      <c r="D177" s="37" t="str">
        <f>IF(F171&lt;&gt;C197,"Deckungslücke","")</f>
        <v/>
      </c>
      <c r="F177" s="38" t="str">
        <f>IF(F171&lt;&gt;C197,C197-F171,"")</f>
        <v/>
      </c>
    </row>
    <row r="178" spans="1:6" s="4" customFormat="1" ht="14.25" x14ac:dyDescent="0.2"/>
    <row r="179" spans="1:6" s="4" customFormat="1" ht="14.25" x14ac:dyDescent="0.2">
      <c r="A179" s="134"/>
      <c r="B179" s="134"/>
      <c r="C179" s="136" t="s">
        <v>45</v>
      </c>
      <c r="D179" s="136"/>
      <c r="E179" s="136"/>
      <c r="F179" s="21" t="s">
        <v>46</v>
      </c>
    </row>
    <row r="180" spans="1:6" s="4" customFormat="1" ht="14.25" x14ac:dyDescent="0.2">
      <c r="A180" s="136" t="s">
        <v>63</v>
      </c>
      <c r="B180" s="136"/>
      <c r="C180" s="170"/>
      <c r="D180" s="170"/>
      <c r="E180" s="170"/>
      <c r="F180" s="32" t="str">
        <f>IF(C180&gt;0,C180/$F$171,"")</f>
        <v/>
      </c>
    </row>
    <row r="181" spans="1:6" s="4" customFormat="1" ht="14.25" x14ac:dyDescent="0.2">
      <c r="A181" s="136"/>
      <c r="B181" s="136"/>
      <c r="C181" s="169"/>
      <c r="D181" s="169"/>
      <c r="E181" s="169"/>
      <c r="F181" s="32"/>
    </row>
    <row r="182" spans="1:6" s="4" customFormat="1" ht="14.25" x14ac:dyDescent="0.2">
      <c r="A182" s="136" t="s">
        <v>41</v>
      </c>
      <c r="B182" s="136"/>
      <c r="C182" s="169">
        <f>C183+C184</f>
        <v>0</v>
      </c>
      <c r="D182" s="169"/>
      <c r="E182" s="169"/>
      <c r="F182" s="32" t="str">
        <f>IF(C182&gt;0,C182/$F$171,"")</f>
        <v/>
      </c>
    </row>
    <row r="183" spans="1:6" s="4" customFormat="1" ht="14.25" x14ac:dyDescent="0.2">
      <c r="A183" s="136" t="s">
        <v>42</v>
      </c>
      <c r="B183" s="136"/>
      <c r="C183" s="170"/>
      <c r="D183" s="170"/>
      <c r="E183" s="170"/>
      <c r="F183" s="32"/>
    </row>
    <row r="184" spans="1:6" s="4" customFormat="1" ht="14.25" x14ac:dyDescent="0.2">
      <c r="A184" s="136" t="s">
        <v>59</v>
      </c>
      <c r="B184" s="136"/>
      <c r="C184" s="170"/>
      <c r="D184" s="170"/>
      <c r="E184" s="170"/>
      <c r="F184" s="32"/>
    </row>
    <row r="185" spans="1:6" s="4" customFormat="1" ht="14.25" x14ac:dyDescent="0.2">
      <c r="A185" s="136"/>
      <c r="B185" s="136"/>
      <c r="C185" s="169"/>
      <c r="D185" s="169"/>
      <c r="E185" s="169"/>
      <c r="F185" s="32"/>
    </row>
    <row r="186" spans="1:6" s="4" customFormat="1" ht="14.25" x14ac:dyDescent="0.2">
      <c r="A186" s="136" t="s">
        <v>151</v>
      </c>
      <c r="B186" s="136"/>
      <c r="C186" s="169">
        <f>C187+C188</f>
        <v>0</v>
      </c>
      <c r="D186" s="169"/>
      <c r="E186" s="169"/>
      <c r="F186" s="32" t="str">
        <f>IF(C186&gt;0,C186/$F$171,"")</f>
        <v/>
      </c>
    </row>
    <row r="187" spans="1:6" s="4" customFormat="1" ht="14.25" x14ac:dyDescent="0.2">
      <c r="A187" s="178"/>
      <c r="B187" s="179"/>
      <c r="C187" s="170"/>
      <c r="D187" s="170"/>
      <c r="E187" s="170"/>
      <c r="F187" s="32"/>
    </row>
    <row r="188" spans="1:6" s="4" customFormat="1" ht="14.25" x14ac:dyDescent="0.2">
      <c r="A188" s="178"/>
      <c r="B188" s="179"/>
      <c r="C188" s="170"/>
      <c r="D188" s="170"/>
      <c r="E188" s="170"/>
      <c r="F188" s="32"/>
    </row>
    <row r="189" spans="1:6" s="4" customFormat="1" ht="14.25" x14ac:dyDescent="0.2">
      <c r="A189" s="136"/>
      <c r="B189" s="136"/>
      <c r="C189" s="169"/>
      <c r="D189" s="169"/>
      <c r="E189" s="169"/>
      <c r="F189" s="32"/>
    </row>
    <row r="190" spans="1:6" s="4" customFormat="1" ht="14.25" x14ac:dyDescent="0.2">
      <c r="A190" s="136" t="s">
        <v>174</v>
      </c>
      <c r="B190" s="136"/>
      <c r="C190" s="169">
        <f>C191+C193+C192</f>
        <v>0</v>
      </c>
      <c r="D190" s="169"/>
      <c r="E190" s="169"/>
      <c r="F190" s="32" t="str">
        <f>IF(C190&gt;0,C190/$F$171,"")</f>
        <v/>
      </c>
    </row>
    <row r="191" spans="1:6" s="4" customFormat="1" ht="14.25" x14ac:dyDescent="0.2">
      <c r="A191" s="178"/>
      <c r="B191" s="179"/>
      <c r="C191" s="170"/>
      <c r="D191" s="170"/>
      <c r="E191" s="170"/>
      <c r="F191" s="32"/>
    </row>
    <row r="192" spans="1:6" s="4" customFormat="1" ht="14.25" x14ac:dyDescent="0.2">
      <c r="A192" s="173"/>
      <c r="B192" s="174"/>
      <c r="C192" s="175"/>
      <c r="D192" s="176"/>
      <c r="E192" s="177"/>
      <c r="F192" s="32"/>
    </row>
    <row r="193" spans="1:6" s="4" customFormat="1" ht="14.25" x14ac:dyDescent="0.2">
      <c r="A193" s="178"/>
      <c r="B193" s="179"/>
      <c r="C193" s="170"/>
      <c r="D193" s="170"/>
      <c r="E193" s="170"/>
      <c r="F193" s="32"/>
    </row>
    <row r="194" spans="1:6" s="4" customFormat="1" ht="14.25" x14ac:dyDescent="0.2">
      <c r="A194" s="136"/>
      <c r="B194" s="136"/>
      <c r="C194" s="169"/>
      <c r="D194" s="169"/>
      <c r="E194" s="169"/>
      <c r="F194" s="32"/>
    </row>
    <row r="195" spans="1:6" s="4" customFormat="1" ht="14.25" x14ac:dyDescent="0.2">
      <c r="A195" s="136" t="s">
        <v>43</v>
      </c>
      <c r="B195" s="136"/>
      <c r="C195" s="170"/>
      <c r="D195" s="170"/>
      <c r="E195" s="170"/>
      <c r="F195" s="32" t="str">
        <f>IF(C195&gt;0,C195/$F$171,"")</f>
        <v/>
      </c>
    </row>
    <row r="196" spans="1:6" x14ac:dyDescent="0.2">
      <c r="A196" s="171"/>
      <c r="B196" s="171"/>
      <c r="C196" s="172"/>
      <c r="D196" s="172"/>
      <c r="E196" s="172"/>
      <c r="F196" s="39"/>
    </row>
    <row r="197" spans="1:6" s="4" customFormat="1" ht="15" x14ac:dyDescent="0.25">
      <c r="A197" s="135" t="s">
        <v>47</v>
      </c>
      <c r="B197" s="135"/>
      <c r="C197" s="169">
        <f>C180+C182+C190+C195+C186</f>
        <v>0</v>
      </c>
      <c r="D197" s="169"/>
      <c r="E197" s="169"/>
      <c r="F197" s="33">
        <f>SUM(F180:F195)</f>
        <v>0</v>
      </c>
    </row>
  </sheetData>
  <sheetProtection algorithmName="SHA-512" hashValue="/4Cg0pkjkfD5A3hiGAs5uncQhbaKb0BiA+Ugslxq8EXVgr6ztkxBnXYMUZ/yZtn2ME2SnRzg0ygak8qmpNZkCQ==" saltValue="Pp8Aw+miSBlDD1gEb+E+bQ==" spinCount="100000" sheet="1" formatRows="0" insertRows="0"/>
  <mergeCells count="151">
    <mergeCell ref="A194:B194"/>
    <mergeCell ref="A190:B190"/>
    <mergeCell ref="A191:B191"/>
    <mergeCell ref="C169:E169"/>
    <mergeCell ref="A169:B169"/>
    <mergeCell ref="C170:E170"/>
    <mergeCell ref="C171:E171"/>
    <mergeCell ref="A182:B182"/>
    <mergeCell ref="C179:E179"/>
    <mergeCell ref="C180:E180"/>
    <mergeCell ref="C181:E181"/>
    <mergeCell ref="A179:B179"/>
    <mergeCell ref="A181:B181"/>
    <mergeCell ref="A177:B177"/>
    <mergeCell ref="A180:B180"/>
    <mergeCell ref="A171:B171"/>
    <mergeCell ref="A170:B170"/>
    <mergeCell ref="C182:E182"/>
    <mergeCell ref="A183:B183"/>
    <mergeCell ref="A184:B184"/>
    <mergeCell ref="A189:B189"/>
    <mergeCell ref="C197:E197"/>
    <mergeCell ref="C193:E193"/>
    <mergeCell ref="C194:E194"/>
    <mergeCell ref="A195:B195"/>
    <mergeCell ref="A196:B196"/>
    <mergeCell ref="C183:E183"/>
    <mergeCell ref="C195:E195"/>
    <mergeCell ref="C196:E196"/>
    <mergeCell ref="C190:E190"/>
    <mergeCell ref="C191:E191"/>
    <mergeCell ref="C184:E184"/>
    <mergeCell ref="C189:E189"/>
    <mergeCell ref="A192:B192"/>
    <mergeCell ref="C192:E192"/>
    <mergeCell ref="A188:B188"/>
    <mergeCell ref="C188:E188"/>
    <mergeCell ref="A185:B185"/>
    <mergeCell ref="C185:E185"/>
    <mergeCell ref="A186:B186"/>
    <mergeCell ref="C186:E186"/>
    <mergeCell ref="A187:B187"/>
    <mergeCell ref="C187:E187"/>
    <mergeCell ref="A197:B197"/>
    <mergeCell ref="A193:B193"/>
    <mergeCell ref="A168:B168"/>
    <mergeCell ref="C157:E157"/>
    <mergeCell ref="C161:E161"/>
    <mergeCell ref="C162:E162"/>
    <mergeCell ref="C164:E164"/>
    <mergeCell ref="C165:E165"/>
    <mergeCell ref="A164:B164"/>
    <mergeCell ref="A165:B165"/>
    <mergeCell ref="A166:B166"/>
    <mergeCell ref="C167:E167"/>
    <mergeCell ref="C168:E168"/>
    <mergeCell ref="C166:E166"/>
    <mergeCell ref="A167:B167"/>
    <mergeCell ref="A163:B163"/>
    <mergeCell ref="C163:E163"/>
    <mergeCell ref="C8:D8"/>
    <mergeCell ref="A77:E77"/>
    <mergeCell ref="D74:E74"/>
    <mergeCell ref="D75:E75"/>
    <mergeCell ref="D76:E76"/>
    <mergeCell ref="A59:E59"/>
    <mergeCell ref="C15:D15"/>
    <mergeCell ref="D73:E73"/>
    <mergeCell ref="A16:D16"/>
    <mergeCell ref="C9:D9"/>
    <mergeCell ref="C10:D10"/>
    <mergeCell ref="C14:D14"/>
    <mergeCell ref="C13:D13"/>
    <mergeCell ref="B22:C22"/>
    <mergeCell ref="B23:C23"/>
    <mergeCell ref="B24:C24"/>
    <mergeCell ref="B27:C27"/>
    <mergeCell ref="B28:C28"/>
    <mergeCell ref="B29:C29"/>
    <mergeCell ref="C11:D11"/>
    <mergeCell ref="B30:C30"/>
    <mergeCell ref="C12:D12"/>
    <mergeCell ref="B25:C25"/>
    <mergeCell ref="B26:C26"/>
    <mergeCell ref="A31:E31"/>
    <mergeCell ref="F110:F111"/>
    <mergeCell ref="B117:E117"/>
    <mergeCell ref="B113:E113"/>
    <mergeCell ref="B111:E111"/>
    <mergeCell ref="B116:E116"/>
    <mergeCell ref="B115:E115"/>
    <mergeCell ref="B112:E112"/>
    <mergeCell ref="B110:E110"/>
    <mergeCell ref="B37:C37"/>
    <mergeCell ref="D37:E37"/>
    <mergeCell ref="B38:C38"/>
    <mergeCell ref="B39:C39"/>
    <mergeCell ref="B41:C41"/>
    <mergeCell ref="B42:C42"/>
    <mergeCell ref="A43:E43"/>
    <mergeCell ref="B40:C40"/>
    <mergeCell ref="A67:E67"/>
    <mergeCell ref="A110:A111"/>
    <mergeCell ref="A88:E88"/>
    <mergeCell ref="B102:E102"/>
    <mergeCell ref="B103:E103"/>
    <mergeCell ref="A118:E118"/>
    <mergeCell ref="B135:E135"/>
    <mergeCell ref="B83:D83"/>
    <mergeCell ref="B86:D86"/>
    <mergeCell ref="A104:E104"/>
    <mergeCell ref="B98:E98"/>
    <mergeCell ref="B114:E114"/>
    <mergeCell ref="B99:E99"/>
    <mergeCell ref="B100:E100"/>
    <mergeCell ref="B87:D87"/>
    <mergeCell ref="B101:E101"/>
    <mergeCell ref="B95:E95"/>
    <mergeCell ref="B97:E97"/>
    <mergeCell ref="B84:D84"/>
    <mergeCell ref="B85:D85"/>
    <mergeCell ref="B96:E96"/>
    <mergeCell ref="B134:E134"/>
    <mergeCell ref="B94:E94"/>
    <mergeCell ref="A128:E128"/>
    <mergeCell ref="B123:E123"/>
    <mergeCell ref="B126:E126"/>
    <mergeCell ref="B127:E127"/>
    <mergeCell ref="B125:E125"/>
    <mergeCell ref="B124:E124"/>
    <mergeCell ref="B136:E136"/>
    <mergeCell ref="B141:E141"/>
    <mergeCell ref="B137:E137"/>
    <mergeCell ref="B138:E138"/>
    <mergeCell ref="C155:E155"/>
    <mergeCell ref="C156:E156"/>
    <mergeCell ref="A161:B161"/>
    <mergeCell ref="A162:B162"/>
    <mergeCell ref="A158:B158"/>
    <mergeCell ref="C158:E158"/>
    <mergeCell ref="B142:E142"/>
    <mergeCell ref="A143:E143"/>
    <mergeCell ref="B139:E139"/>
    <mergeCell ref="B140:E140"/>
    <mergeCell ref="A159:B159"/>
    <mergeCell ref="C159:E159"/>
    <mergeCell ref="A160:B160"/>
    <mergeCell ref="C160:E160"/>
    <mergeCell ref="A156:B156"/>
    <mergeCell ref="A157:B157"/>
    <mergeCell ref="A155:B155"/>
  </mergeCells>
  <phoneticPr fontId="0" type="noConversion"/>
  <dataValidations count="1">
    <dataValidation type="decimal" allowBlank="1" showInputMessage="1" showErrorMessage="1" error="Vollzeitäquivalent (VZÄ) ergibt sich aus der Umrechnung von Teilzeitmitarbeitern zu leistenden Stunden in von Vollzeitkräften zu leistenden Stunden. Vollzeit wird dabei mit 40 Stunden angesetzt._x000a_z.B. 30 Stunden = 0,75 VZÄ" sqref="E9:E15">
      <formula1>0</formula1>
      <formula2>1</formula2>
    </dataValidation>
  </dataValidations>
  <pageMargins left="0.82677165354330717" right="0.43307086614173229" top="0.9055118110236221" bottom="0.86614173228346458" header="0.51181102362204722" footer="0.51181102362204722"/>
  <pageSetup paperSize="9" orientation="portrait" r:id="rId1"/>
  <headerFooter alignWithMargins="0">
    <oddHeader>&amp;RAnlage</oddHeader>
    <oddFooter>&amp;R&amp;8Version: 01.01.2024</oddFooter>
  </headerFooter>
  <rowBreaks count="2" manualBreakCount="2">
    <brk id="45" max="16383" man="1"/>
    <brk id="150" max="16383" man="1"/>
  </rowBreaks>
  <ignoredErrors>
    <ignoredError sqref="F146" unlocked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allgemeine Angaben</vt:lpstr>
      <vt:lpstr>Erklärung, Unterschrift</vt:lpstr>
      <vt:lpstr>Finanzierungsplan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2023-07-14T07:53:06Z</cp:lastPrinted>
  <dcterms:created xsi:type="dcterms:W3CDTF">2010-09-22T17:16:21Z</dcterms:created>
  <dcterms:modified xsi:type="dcterms:W3CDTF">2023-07-26T08:22:02Z</dcterms:modified>
</cp:coreProperties>
</file>