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ezernat203\Förderung\S 89 (IX 230) - Familienerholung\03 Formulare - Antrag_VN_Anlagen\Antragsunterlagen\"/>
    </mc:Choice>
  </mc:AlternateContent>
  <bookViews>
    <workbookView xWindow="480" yWindow="228" windowWidth="2460" windowHeight="2412"/>
  </bookViews>
  <sheets>
    <sheet name="allg. Angaben_beantr. Zuwendung" sheetId="1" r:id="rId1"/>
    <sheet name="Projektbeschreibung (A1)" sheetId="2" r:id="rId2"/>
    <sheet name="Einwilligung Familien (A2)" sheetId="4" r:id="rId3"/>
  </sheets>
  <definedNames>
    <definedName name="_xlnm.Print_Area" localSheetId="0">'allg. Angaben_beantr. Zuwendung'!$A$1:$G$161</definedName>
    <definedName name="_xlnm.Print_Area" localSheetId="2">'Einwilligung Familien (A2)'!$A$2:$E$46</definedName>
    <definedName name="_xlnm.Print_Area" localSheetId="1">'Projektbeschreibung (A1)'!$A$1:$D$38</definedName>
    <definedName name="Z_0EE2007E_767E_4E07_AF84_97B5C9282CEF_.wvu.Rows" localSheetId="2" hidden="1">'Einwilligung Familien (A2)'!$16:$16</definedName>
    <definedName name="Z_4E90F364_9C1C_45DA_821E_BBAFE1656599_.wvu.Rows" localSheetId="2" hidden="1">'Einwilligung Familien (A2)'!$16:$16</definedName>
  </definedNames>
  <calcPr calcId="162913"/>
</workbook>
</file>

<file path=xl/calcChain.xml><?xml version="1.0" encoding="utf-8"?>
<calcChain xmlns="http://schemas.openxmlformats.org/spreadsheetml/2006/main">
  <c r="B4" i="2" l="1"/>
  <c r="F132" i="1"/>
  <c r="C104" i="1"/>
  <c r="B104" i="1"/>
  <c r="J103" i="1"/>
  <c r="C103" i="1"/>
  <c r="D103" i="1" s="1"/>
  <c r="B103" i="1"/>
  <c r="J102" i="1"/>
  <c r="C102" i="1"/>
  <c r="B102" i="1"/>
  <c r="J101" i="1"/>
  <c r="C101" i="1"/>
  <c r="D101" i="1" s="1"/>
  <c r="B101" i="1"/>
  <c r="J100" i="1"/>
  <c r="C100" i="1"/>
  <c r="B100" i="1"/>
  <c r="J99" i="1"/>
  <c r="C99" i="1"/>
  <c r="D99" i="1" s="1"/>
  <c r="B99" i="1"/>
  <c r="J98" i="1"/>
  <c r="C98" i="1"/>
  <c r="B98" i="1"/>
  <c r="J97" i="1"/>
  <c r="C97" i="1"/>
  <c r="D97" i="1" s="1"/>
  <c r="B97" i="1"/>
  <c r="C96" i="1"/>
  <c r="B96" i="1"/>
  <c r="C95" i="1"/>
  <c r="B95" i="1"/>
  <c r="C94" i="1"/>
  <c r="B94" i="1"/>
  <c r="C93" i="1"/>
  <c r="B93" i="1"/>
  <c r="C92" i="1"/>
  <c r="D92" i="1" s="1"/>
  <c r="E92" i="1" s="1"/>
  <c r="B92" i="1"/>
  <c r="C91" i="1"/>
  <c r="B91" i="1"/>
  <c r="C90" i="1"/>
  <c r="D90" i="1" s="1"/>
  <c r="B90" i="1"/>
  <c r="F86" i="1"/>
  <c r="D85" i="1"/>
  <c r="J84" i="1"/>
  <c r="D84" i="1"/>
  <c r="J83" i="1"/>
  <c r="D83" i="1"/>
  <c r="J82" i="1"/>
  <c r="D82" i="1"/>
  <c r="J81" i="1"/>
  <c r="D81" i="1"/>
  <c r="J80" i="1"/>
  <c r="D80" i="1"/>
  <c r="J79" i="1"/>
  <c r="D79" i="1"/>
  <c r="J78" i="1"/>
  <c r="D78" i="1"/>
  <c r="D77" i="1"/>
  <c r="D76" i="1"/>
  <c r="D75" i="1"/>
  <c r="D74" i="1"/>
  <c r="D73" i="1"/>
  <c r="D72" i="1"/>
  <c r="D71" i="1"/>
  <c r="D98" i="1" l="1"/>
  <c r="D100" i="1"/>
  <c r="D102" i="1"/>
  <c r="E102" i="1" s="1"/>
  <c r="F102" i="1" s="1"/>
  <c r="D104" i="1"/>
  <c r="E104" i="1" s="1"/>
  <c r="F104" i="1" s="1"/>
  <c r="D95" i="1"/>
  <c r="D93" i="1"/>
  <c r="D96" i="1"/>
  <c r="E96" i="1" s="1"/>
  <c r="F96" i="1" s="1"/>
  <c r="D91" i="1"/>
  <c r="E91" i="1" s="1"/>
  <c r="F91" i="1" s="1"/>
  <c r="D94" i="1"/>
  <c r="E94" i="1" s="1"/>
  <c r="E97" i="1"/>
  <c r="F97" i="1" s="1"/>
  <c r="E101" i="1"/>
  <c r="F101" i="1" s="1"/>
  <c r="E103" i="1"/>
  <c r="F103" i="1" s="1"/>
  <c r="E99" i="1"/>
  <c r="F99" i="1" s="1"/>
  <c r="E95" i="1"/>
  <c r="F95" i="1" s="1"/>
  <c r="E98" i="1"/>
  <c r="F98" i="1" s="1"/>
  <c r="E100" i="1"/>
  <c r="F100" i="1" s="1"/>
  <c r="E90" i="1"/>
  <c r="E93" i="1"/>
  <c r="F93" i="1" s="1"/>
  <c r="F92" i="1"/>
  <c r="F94" i="1" l="1"/>
  <c r="D105" i="1" a="1"/>
  <c r="D105" i="1" s="1"/>
  <c r="D110" i="1" s="1"/>
  <c r="E105" i="1" a="1"/>
  <c r="E105" i="1" s="1"/>
  <c r="F90" i="1"/>
  <c r="F105" i="1" s="1" a="1"/>
  <c r="F105" i="1" s="1"/>
</calcChain>
</file>

<file path=xl/sharedStrings.xml><?xml version="1.0" encoding="utf-8"?>
<sst xmlns="http://schemas.openxmlformats.org/spreadsheetml/2006/main" count="153" uniqueCount="139">
  <si>
    <t xml:space="preserve">Antrag auf Bewilligung einer Zuwendung </t>
  </si>
  <si>
    <t>zur Förderung von Familienerholungsmaßnahmen</t>
  </si>
  <si>
    <t>Landesamt für Gesundheit und Soziales M-V</t>
  </si>
  <si>
    <t>Abteilung Förderangelegenheiten</t>
  </si>
  <si>
    <t>Ort:</t>
  </si>
  <si>
    <t>Ansprechpartner/-in</t>
  </si>
  <si>
    <t>Telefon</t>
  </si>
  <si>
    <t xml:space="preserve"> </t>
  </si>
  <si>
    <t>E-Mail</t>
  </si>
  <si>
    <t>Web</t>
  </si>
  <si>
    <t>Straße, Hausnummer, PLZ, Ort</t>
  </si>
  <si>
    <t>(Der Zweck muss eindeutig und kurz bezeichnet werden und ist mit der Anlage 1 zu erläutern)</t>
  </si>
  <si>
    <t>In welcher Weise werden die Mittel beim Antragsteller verwaltet?</t>
  </si>
  <si>
    <t>(Verantwortlichkeiten, Kassen- und Buchführung/ -system)</t>
  </si>
  <si>
    <t>Folgende (geänderte) Unterlagen befinden sich im Original bzw. in Kopie in der Anlage:</t>
  </si>
  <si>
    <t>in Anlage beigefügt</t>
  </si>
  <si>
    <t>liegt aktuell vor</t>
  </si>
  <si>
    <t>Der Antragsteller erklärt:</t>
  </si>
  <si>
    <t>ja</t>
  </si>
  <si>
    <t>nein</t>
  </si>
  <si>
    <t>Ich habe als Träger eine Vereinbarung nach § 8a Abs. 1 SGB VIII mit dem örtlichen Träger der öffentlichen Jugendhilfe</t>
  </si>
  <si>
    <t>Ich habe als Träger meinen Sitz und / oder Wirkungskreis in Mecklenburg-Vorpommern</t>
  </si>
  <si>
    <t>Anzahl der teilnehmenden Familienmitglieder  je Familie</t>
  </si>
  <si>
    <t xml:space="preserve">Anzahl der Übernachtungen </t>
  </si>
  <si>
    <t xml:space="preserve">Die Teilnehmenden an der Maßnahme haben ihren gewöhnlichen Aufenthalt in Mecklenburg-Vorpommern </t>
  </si>
  <si>
    <t xml:space="preserve">und haben mindestens ein dem Haushalt angehörendes Kind, das das 18. Lebensjahr </t>
  </si>
  <si>
    <t>noch nicht vollendet hat und an der Maßnahme teilnimmt.</t>
  </si>
  <si>
    <t>Mindestens einem Familienmitglied wird zum Zeitpunkt der Anmeldung beim Maßnahmeträger</t>
  </si>
  <si>
    <t>mindestens eine der folgenden Leistungen gewährt:</t>
  </si>
  <si>
    <t>a)</t>
  </si>
  <si>
    <t>b)</t>
  </si>
  <si>
    <t>c)</t>
  </si>
  <si>
    <t>Leistungen nach dem Asylbewerberleistungsgesetz</t>
  </si>
  <si>
    <t>d)</t>
  </si>
  <si>
    <t xml:space="preserve">Wohngeld nach dem Wohngeldgesetz </t>
  </si>
  <si>
    <t>e)</t>
  </si>
  <si>
    <t>Erklärung</t>
  </si>
  <si>
    <t>Euro</t>
  </si>
  <si>
    <t xml:space="preserve"> - </t>
  </si>
  <si>
    <t>dass Bestandteil dieses Antrages die beigefügten Anlagen sind,</t>
  </si>
  <si>
    <t>die Richtigkeit und Vollständigkeit der in diesem Antrag gemachten Angaben,</t>
  </si>
  <si>
    <t xml:space="preserve"> -</t>
  </si>
  <si>
    <t xml:space="preserve">die Notwendigkeit der aufgeführten Ansätze zur Realisierung des Vorhabens, sowie dass die Ermittlung der </t>
  </si>
  <si>
    <t>Ansätze nach den Grundsätzen der Wirtschaftlichkeit und Sparsamkeit erfolgten,</t>
  </si>
  <si>
    <t>Änderungen mit Auswirkungen auf den Zuwendungszweck oder auf die Bewilligung einer</t>
  </si>
  <si>
    <t>Zuwendung - auch vor Erhalt der Bewilligung - unverzüglich anzuzeigen,</t>
  </si>
  <si>
    <t>rechtsverbindliche Unterschrift</t>
  </si>
  <si>
    <t xml:space="preserve">Datum </t>
  </si>
  <si>
    <t>des gesetzlichen Vertreters</t>
  </si>
  <si>
    <t>Name in Blockschrift</t>
  </si>
  <si>
    <t>Stempel</t>
  </si>
  <si>
    <t>Projektbeschreibung</t>
  </si>
  <si>
    <t>Träger:</t>
  </si>
  <si>
    <t>Familienerholungsmaßnahme</t>
  </si>
  <si>
    <t>Unterkunftsstätte:</t>
  </si>
  <si>
    <t>Adresse:</t>
  </si>
  <si>
    <t>Familienangebote:                        (Aufzählung)</t>
  </si>
  <si>
    <t xml:space="preserve">Qualifikation der Betreuung </t>
  </si>
  <si>
    <t>von Kindern und Jugendlichen :</t>
  </si>
  <si>
    <t>Antragsteller</t>
  </si>
  <si>
    <t>Tage</t>
  </si>
  <si>
    <t>Übernachtungssatz</t>
  </si>
  <si>
    <t>lfd. Nr.</t>
  </si>
  <si>
    <t>Ausgabenplan</t>
  </si>
  <si>
    <t>Anzahl teilnehmender Familienmitglieder  je Familie</t>
  </si>
  <si>
    <t>Bitte beschreiben Sie, in wie fern das zu fördernde Angebot der Familienerholung  es den Familien ermöglicht, gemeinsame Zeit zu verbringen, sich in der Familie, aber auch mit anderen Familien, zu begegnen und Eltern durch qualifizierte Kinder- und Jugendbetreuung zu entlasten. Welche thematischen Angebote werden unterbreitet, mit denen sie Eltern "im Elternsein" unterstützen, zur sozialen Integration beitragen, Freude am informellen Lernen vermitteln und helfen, dass Generationen sich begegnen?</t>
  </si>
  <si>
    <t>Finanzierungsplan (Übersicht über die beabsichtigte Finanzierung der Ausgaben)</t>
  </si>
  <si>
    <t>Landeszuschuss</t>
  </si>
  <si>
    <t>Eigenmittel der Familien /            Drittmittel</t>
  </si>
  <si>
    <t>Einnahmen gesamt</t>
  </si>
  <si>
    <t xml:space="preserve">Ausgaben                                                               pro Person und Übernachtung    </t>
  </si>
  <si>
    <t xml:space="preserve">Ich bin Träger der freien Jugendhilfe, Träger einer Familienferienstätte oder Träger einer Jugendherberge in M-V.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</si>
  <si>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</si>
  <si>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</si>
  <si>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Einwilligungserklärung der Familien über die Verwendung  personenbezogener Daten zur Weitergabe und Verarbeitung durch das Landesamt für Gesundheit und Soziales im Rahmen der Antragsstellung und Förderung von Familienerholungsmaßnahmen des Landes Mecklenburg- Vorpommern.</t>
  </si>
  <si>
    <t>Hiermit willigen wir als Familie ein,</t>
  </si>
  <si>
    <t>Unsere Einwilligung ist freiwillig und kann jederzeit beim Anbieter der Familienerholungsmaßnahme und/oder beim Landesamt für Gesundheit und Soziales für die Zukunft widerrufen werden.</t>
  </si>
  <si>
    <t>Wir nehmen zur Kenntnis, dass die personenbezogenen Daten ausschließlich für die Antragsprüfung und das weitere Zuwendungsverfahren gemäß den Vorschriften des Landesdatenschutzgesetzes Mecklenburg- Vorpommern verarbeitet werden. Eine Weitergabe der Daten an Dritte, mit Ausnahme des Landesrechnungshofs im Fall einer Prüfung der Zuwendung, erfolgt nicht. Nicht mehr erforderliche Daten werden unverzüglich gelöscht.</t>
  </si>
  <si>
    <t>Erklärung zum Ausschluss der Doppelförderung</t>
  </si>
  <si>
    <r>
      <rPr>
        <b/>
        <sz val="10"/>
        <color theme="1"/>
        <rFont val="Arial"/>
        <family val="2"/>
      </rPr>
      <t>Namen</t>
    </r>
    <r>
      <rPr>
        <sz val="10"/>
        <color theme="1"/>
        <rFont val="Arial"/>
        <family val="2"/>
      </rPr>
      <t xml:space="preserve"> der teilnehmenden Familienmitglieder</t>
    </r>
  </si>
  <si>
    <r>
      <rPr>
        <b/>
        <sz val="10"/>
        <color theme="1"/>
        <rFont val="Arial"/>
        <family val="2"/>
      </rPr>
      <t>Vornamen</t>
    </r>
    <r>
      <rPr>
        <sz val="10"/>
        <color theme="1"/>
        <rFont val="Arial"/>
        <family val="2"/>
      </rPr>
      <t xml:space="preserve"> der teilnehmenden Familienmitglieder</t>
    </r>
  </si>
  <si>
    <t>Geb.-Datum</t>
  </si>
  <si>
    <r>
      <rPr>
        <b/>
        <sz val="10"/>
        <color theme="1"/>
        <rFont val="Arial"/>
        <family val="2"/>
      </rPr>
      <t>Wohnanschrift</t>
    </r>
    <r>
      <rPr>
        <sz val="10"/>
        <color theme="1"/>
        <rFont val="Arial"/>
        <family val="2"/>
      </rPr>
      <t xml:space="preserve"> PLZ, Ort, Strasse, Nr.</t>
    </r>
  </si>
  <si>
    <r>
      <rPr>
        <b/>
        <sz val="10"/>
        <color theme="1"/>
        <rFont val="Arial"/>
        <family val="2"/>
      </rPr>
      <t xml:space="preserve">Unterschrift </t>
    </r>
    <r>
      <rPr>
        <sz val="10"/>
        <color theme="1"/>
        <rFont val="Arial"/>
        <family val="2"/>
      </rPr>
      <t xml:space="preserve">             der Unterschrifts-berechtigten</t>
    </r>
  </si>
  <si>
    <t>Datum:</t>
  </si>
  <si>
    <t>Neustrelitzer Straße 120</t>
  </si>
  <si>
    <t>17033 Neubrandenburg</t>
  </si>
  <si>
    <t>zeichnungsberechtigte Person(en)</t>
  </si>
  <si>
    <t>Name</t>
  </si>
  <si>
    <t>Funktion</t>
  </si>
  <si>
    <t>Ort</t>
  </si>
  <si>
    <t>Nr.</t>
  </si>
  <si>
    <t>PLZ</t>
  </si>
  <si>
    <t>IBAN</t>
  </si>
  <si>
    <t>Bankverbindung</t>
  </si>
  <si>
    <t>BIC</t>
  </si>
  <si>
    <t>Name des Geldinstituts</t>
  </si>
  <si>
    <t>Kontoinhaber</t>
  </si>
  <si>
    <t>Projektbezeichnung</t>
  </si>
  <si>
    <t>von</t>
  </si>
  <si>
    <t>bis</t>
  </si>
  <si>
    <t>Projektzeitraum</t>
  </si>
  <si>
    <t>Durchführungsort</t>
  </si>
  <si>
    <t>Die Zuwendung soll folgendem Zweck dienen</t>
  </si>
  <si>
    <t>Satzung/Ordnung/Statut/Gesellschaftervertrag</t>
  </si>
  <si>
    <t>Vereins- /Handelsregistereintragung</t>
  </si>
  <si>
    <t>Gemeinnützigkeitsbescheinigung</t>
  </si>
  <si>
    <t>Projektbeschreibung (Anlage 1)</t>
  </si>
  <si>
    <t>Kopien der vollständigen Leistungsbescheide</t>
  </si>
  <si>
    <t>Gesamtsumme</t>
  </si>
  <si>
    <t>Der Antragsteller erklärt</t>
  </si>
  <si>
    <t>dass unsere personenbezogenen Daten, die zur Antragstellung für die Förderung der Familienerholungsmaßnahme notwendig sind, an das Landesamt für Gesundheit und Soziales weitergeleitet und verarbeitet werden dürfen. Dies sind Name, Geburtsdatum, Wohnort und Verwandtschaftsgrad der Familienmitglieder sowie der Bezug von Leistungen zum Lebensunterhalt durch ein Familienmitglied zum Zeitpunkt der Antragstellung. Die Verarbeitung der personenbezogenen Daten ist Voraussetzung für die Förderung der Familienerholungsmaßnahme.</t>
  </si>
  <si>
    <t>Formular Informationen zum Antragsteller</t>
  </si>
  <si>
    <t>Erklärung zur Tansparenzdatenbank</t>
  </si>
  <si>
    <t>Einwilligungserklärung der Familien (Anlage 2)</t>
  </si>
  <si>
    <t>Ausgaben der Fa-milienerholungsmaß-nahme (gesamt)</t>
  </si>
  <si>
    <t>Ich versichere, dass nachfolgende Zuwendungsvoraussetzungen eingehalten sind.</t>
  </si>
  <si>
    <r>
      <rPr>
        <u/>
        <sz val="10"/>
        <rFont val="Arial"/>
        <family val="2"/>
      </rPr>
      <t xml:space="preserve">Der Antragsteller beantragt </t>
    </r>
    <r>
      <rPr>
        <sz val="10"/>
        <rFont val="Arial"/>
        <family val="2"/>
      </rPr>
      <t xml:space="preserve">eine Zuwendung in Höhe von </t>
    </r>
  </si>
  <si>
    <t>sein Einverständnis, dass Vertreter des Zuwendungsgebers und des zuständigen Ministeriums jederzeit</t>
  </si>
  <si>
    <t>und ohne Anmeldung eine Überprüfung des Vorhabens vornehmen können und auf Verlangen alle</t>
  </si>
  <si>
    <t>Die Familienerholungsangebote des Antragstellers enthalten mindestens Halbpension und Übernachtung.</t>
  </si>
  <si>
    <t>relevanten Unterlagen geprüft werden können.</t>
  </si>
  <si>
    <t>Straße</t>
  </si>
  <si>
    <t>Die Familien wurden ausdrücklich darüber belehrt, dass jede Familie nur einmal im Jahr eine Landesförderung zur Familienerholung erhalten kann. Die Familien haben erklärt, dass sie in diesem Jahr noch keine Förderung für eine Familienerholungsmaßnahme erhalten haben und auch keine parallelen Anträge gestellt sind.</t>
  </si>
  <si>
    <t>Halbpension</t>
  </si>
  <si>
    <t>Vollpension</t>
  </si>
  <si>
    <t>Angebot Familienerholung mit:</t>
  </si>
  <si>
    <t>Beschreibung  der Wirkungen und Ziele der Angebote:</t>
  </si>
  <si>
    <t>Kinderzuschlag gemäß § 6a Bundeskindergeldgesetz</t>
  </si>
  <si>
    <t>Leistungen nach Kapitel 3  Abschnitt 2 SGB II - Bürgergeld, Grundsicherung für Arbeitssuchende -</t>
  </si>
  <si>
    <t>Leistungen gemäß Drittem und Viertem Kapitel SGB XII - Sozialhilfe -</t>
  </si>
  <si>
    <t>Der Antragsteller hat eine eigene Rechnungsprüfungseinrichtung.</t>
  </si>
  <si>
    <t>dass mit der Familienerholungsmaßnahme nicht vor dem Eingang des Antrags bei der Bewilligungsbehörde</t>
  </si>
  <si>
    <r>
      <t xml:space="preserve">begonnen wurde. </t>
    </r>
    <r>
      <rPr>
        <b/>
        <sz val="9"/>
        <color theme="1"/>
        <rFont val="Arial"/>
        <family val="2"/>
      </rPr>
      <t>Hinweis:</t>
    </r>
    <r>
      <rPr>
        <sz val="9"/>
        <color theme="1"/>
        <rFont val="Arial"/>
        <family val="2"/>
      </rPr>
      <t xml:space="preserve"> Das Vorhaben kann grundsätzlich nach Eingang des Antrags bei der Bewilligungs-</t>
    </r>
  </si>
  <si>
    <t>behörde zum beantragten Zeitpunkt begonnen werden. Der Beginn des Vorhabens vor Erteilung eines Bescheides</t>
  </si>
  <si>
    <t>erfolgt jedoch auf eigenes finanzielles Risiko, es entsteht kein Anspruch auf Gewährung einer Zuwendung.</t>
  </si>
  <si>
    <t xml:space="preserve"> -   dass durch die Realisierung des Vorhabens keine Folgekosten entstehen, die durch das Land Mecklenburg- </t>
  </si>
  <si>
    <t xml:space="preserve">     Vorpommern getragen werden müssen und die Gesamtfinanzierung (incl. beantragte Mittel) gesichert ist,</t>
  </si>
  <si>
    <t xml:space="preserve">Wir nehmen zur Kenntnis, dass eine Förderung durch das Land Mecklenburg-Vorpommern in einem Jahr nur einmal pro Familie erfolgt. Hiermit wird ausdrücklich erklärt, dass die Familie im Haushaltsjahr 2025 noch keine Förderung des Landes Mecklenburg-Vorpommern für eine Familienerholungsmaßnahme beantragt oder erhalten hat.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</si>
</sst>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color theme="1"/>
      <name val="Calibri"/>
      <family val="2"/>
      <scheme val="minor"/>
    </font>
    <font>
      <b/>
      <sz val="12"/>
      <name val="Arial"/>
      <family val="2"/>
    </font>
    <font>
      <sz val="12"/>
      <name val="Arial"/>
      <family val="2"/>
    </font>
    <font>
      <sz val="11"/>
      <name val="Arial"/>
      <family val="2"/>
    </font>
    <font>
      <b/>
      <sz val="10"/>
      <color theme="1"/>
      <name val="Arial"/>
      <family val="2"/>
    </font>
    <font>
      <u/>
      <sz val="10"/>
      <color indexed="12"/>
      <name val="Arial"/>
      <family val="2"/>
    </font>
    <font>
      <sz val="10"/>
      <color theme="1"/>
      <name val="Arial"/>
      <family val="2"/>
    </font>
    <font>
      <sz val="8"/>
      <name val="Arial"/>
      <family val="2"/>
    </font>
    <font>
      <sz val="9"/>
      <name val="Arial"/>
      <family val="2"/>
    </font>
    <font>
      <sz val="8"/>
      <color theme="1"/>
      <name val="Arial"/>
      <family val="2"/>
    </font>
    <font>
      <b/>
      <sz val="9"/>
      <color theme="1"/>
      <name val="Arial"/>
      <family val="2"/>
    </font>
    <font>
      <sz val="8"/>
      <name val="Calibri"/>
      <family val="2"/>
      <scheme val="minor"/>
    </font>
    <font>
      <sz val="10"/>
      <name val="Calibri"/>
      <family val="2"/>
      <scheme val="minor"/>
    </font>
    <font>
      <b/>
      <u/>
      <sz val="11"/>
      <name val="Arial"/>
      <family val="2"/>
    </font>
    <font>
      <u/>
      <sz val="10"/>
      <name val="Arial"/>
      <family val="2"/>
    </font>
    <font>
      <sz val="12"/>
      <color theme="1"/>
      <name val="Arial"/>
      <family val="2"/>
    </font>
    <font>
      <b/>
      <sz val="11"/>
      <color theme="1"/>
      <name val="Arial"/>
      <family val="2"/>
    </font>
    <font>
      <sz val="11"/>
      <color theme="1"/>
      <name val="Arial"/>
      <family val="2"/>
    </font>
    <font>
      <u/>
      <sz val="10"/>
      <color indexed="8"/>
      <name val="Arial"/>
      <family val="2"/>
    </font>
    <font>
      <b/>
      <sz val="9"/>
      <name val="Arial"/>
      <family val="2"/>
    </font>
    <font>
      <sz val="9"/>
      <color theme="1"/>
      <name val="Calibri"/>
      <family val="2"/>
      <scheme val="minor"/>
    </font>
    <font>
      <sz val="9"/>
      <color theme="1"/>
      <name val="Arial"/>
      <family val="2"/>
    </font>
    <font>
      <sz val="9"/>
      <name val="Calibri"/>
      <family val="2"/>
      <scheme val="minor"/>
    </font>
    <font>
      <sz val="11"/>
      <name val="Calibri"/>
      <family val="2"/>
      <scheme val="minor"/>
    </font>
    <font>
      <sz val="9"/>
      <color theme="0"/>
      <name val="Arial"/>
      <family val="2"/>
    </font>
    <font>
      <b/>
      <sz val="9"/>
      <color theme="0"/>
      <name val="Arial"/>
      <family val="2"/>
    </font>
    <font>
      <b/>
      <sz val="12"/>
      <color theme="1"/>
      <name val="Arial"/>
      <family val="2"/>
    </font>
    <font>
      <u/>
      <sz val="9"/>
      <name val="Arial"/>
      <family val="2"/>
    </font>
    <font>
      <sz val="9"/>
      <color rgb="FF00B0F0"/>
      <name val="Arial"/>
      <family val="2"/>
    </font>
  </fonts>
  <fills count="4">
    <fill>
      <patternFill patternType="none"/>
    </fill>
    <fill>
      <patternFill patternType="gray125"/>
    </fill>
    <fill>
      <patternFill patternType="solid">
        <fgColor rgb="FFFFFF66"/>
        <bgColor indexed="64"/>
      </patternFill>
    </fill>
    <fill>
      <patternFill patternType="solid">
        <fgColor indexed="9"/>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11">
    <xf numFmtId="0" fontId="0" fillId="0" borderId="0"/>
    <xf numFmtId="164" fontId="1" fillId="0" borderId="0" applyFont="0" applyFill="0" applyBorder="0" applyAlignment="0" applyProtection="0"/>
    <xf numFmtId="0" fontId="4" fillId="0" borderId="0"/>
    <xf numFmtId="0" fontId="10" fillId="0" borderId="0" applyNumberFormat="0" applyFill="0" applyBorder="0" applyAlignment="0" applyProtection="0">
      <alignment vertical="top"/>
      <protection locked="0"/>
    </xf>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20" fillId="0" borderId="0"/>
  </cellStyleXfs>
  <cellXfs count="294">
    <xf numFmtId="0" fontId="0" fillId="0" borderId="0" xfId="0"/>
    <xf numFmtId="0" fontId="5" fillId="0" borderId="0" xfId="0" applyFont="1" applyProtection="1"/>
    <xf numFmtId="0" fontId="5" fillId="0" borderId="0" xfId="0" applyFont="1"/>
    <xf numFmtId="0" fontId="6" fillId="0" borderId="0" xfId="0" applyFont="1" applyBorder="1" applyAlignment="1">
      <alignment horizontal="center" wrapText="1"/>
    </xf>
    <xf numFmtId="0" fontId="7" fillId="0" borderId="0" xfId="0" applyFont="1" applyAlignment="1">
      <alignment wrapText="1"/>
    </xf>
    <xf numFmtId="0" fontId="0" fillId="0" borderId="0" xfId="0" applyProtection="1"/>
    <xf numFmtId="0" fontId="8" fillId="0" borderId="0" xfId="0" applyFont="1" applyBorder="1" applyAlignment="1"/>
    <xf numFmtId="0" fontId="8" fillId="0" borderId="0" xfId="0" applyFont="1" applyAlignment="1">
      <alignment horizontal="center"/>
    </xf>
    <xf numFmtId="0" fontId="8" fillId="0" borderId="0" xfId="0" applyFont="1" applyBorder="1" applyAlignment="1" applyProtection="1"/>
    <xf numFmtId="49" fontId="4" fillId="0" borderId="0" xfId="2" applyNumberFormat="1" applyFont="1" applyFill="1" applyBorder="1" applyAlignment="1" applyProtection="1">
      <alignment vertical="center"/>
    </xf>
    <xf numFmtId="0" fontId="4" fillId="0" borderId="0" xfId="2" applyFont="1" applyProtection="1"/>
    <xf numFmtId="0" fontId="4" fillId="0" borderId="0" xfId="2" applyFont="1"/>
    <xf numFmtId="0" fontId="3" fillId="0" borderId="0" xfId="2" applyFont="1" applyAlignment="1">
      <alignment horizontal="right"/>
    </xf>
    <xf numFmtId="0" fontId="4" fillId="2" borderId="4" xfId="2" applyNumberFormat="1" applyFont="1" applyFill="1" applyBorder="1" applyAlignment="1" applyProtection="1">
      <alignment horizontal="left" vertical="center"/>
      <protection locked="0"/>
    </xf>
    <xf numFmtId="165" fontId="4" fillId="2" borderId="4" xfId="2" applyNumberFormat="1" applyFont="1" applyFill="1" applyBorder="1" applyAlignment="1" applyProtection="1">
      <alignment horizontal="left" vertical="center"/>
      <protection locked="0"/>
    </xf>
    <xf numFmtId="0" fontId="3" fillId="0" borderId="0" xfId="2" applyFont="1" applyFill="1" applyBorder="1" applyAlignment="1" applyProtection="1">
      <alignment vertical="center"/>
    </xf>
    <xf numFmtId="0" fontId="4" fillId="0" borderId="0" xfId="0" applyFont="1" applyBorder="1"/>
    <xf numFmtId="0" fontId="11" fillId="0" borderId="0" xfId="0" applyFont="1" applyProtection="1"/>
    <xf numFmtId="0" fontId="11" fillId="0" borderId="0" xfId="0" applyFont="1"/>
    <xf numFmtId="0" fontId="4" fillId="0" borderId="0" xfId="2" applyFont="1" applyAlignment="1">
      <alignment horizontal="right"/>
    </xf>
    <xf numFmtId="49" fontId="4" fillId="0" borderId="0" xfId="2" applyNumberFormat="1" applyFont="1" applyFill="1" applyBorder="1" applyAlignment="1" applyProtection="1"/>
    <xf numFmtId="0" fontId="4" fillId="0" borderId="0" xfId="4" applyFont="1" applyAlignment="1">
      <alignment horizontal="right"/>
    </xf>
    <xf numFmtId="0" fontId="4" fillId="0" borderId="0" xfId="4" applyFont="1" applyFill="1" applyBorder="1" applyAlignment="1" applyProtection="1">
      <alignment vertical="top"/>
    </xf>
    <xf numFmtId="0" fontId="4" fillId="0" borderId="0" xfId="4" applyFont="1" applyFill="1" applyAlignment="1">
      <alignment horizontal="right"/>
    </xf>
    <xf numFmtId="49" fontId="4" fillId="0" borderId="0" xfId="4" applyNumberFormat="1" applyFont="1" applyFill="1" applyBorder="1" applyAlignment="1" applyProtection="1">
      <alignment vertical="top"/>
    </xf>
    <xf numFmtId="0" fontId="4" fillId="0" borderId="0" xfId="4" applyFont="1" applyFill="1" applyBorder="1" applyAlignment="1" applyProtection="1"/>
    <xf numFmtId="14" fontId="4" fillId="2" borderId="4" xfId="5" applyNumberFormat="1" applyFont="1" applyFill="1" applyBorder="1" applyAlignment="1" applyProtection="1">
      <alignment horizontal="left" vertical="center"/>
      <protection locked="0"/>
    </xf>
    <xf numFmtId="165" fontId="4" fillId="0" borderId="0" xfId="5" applyNumberFormat="1" applyFont="1" applyFill="1" applyBorder="1" applyAlignment="1" applyProtection="1">
      <alignment horizontal="left" vertical="center"/>
    </xf>
    <xf numFmtId="0" fontId="8" fillId="0" borderId="0" xfId="0" applyFont="1" applyBorder="1"/>
    <xf numFmtId="0" fontId="12" fillId="0" borderId="0" xfId="0" applyFont="1" applyBorder="1"/>
    <xf numFmtId="0" fontId="4" fillId="0" borderId="0" xfId="5"/>
    <xf numFmtId="0" fontId="13" fillId="0" borderId="0" xfId="6" applyFont="1" applyFill="1" applyBorder="1" applyAlignment="1" applyProtection="1">
      <alignment horizontal="center" vertical="center" wrapText="1"/>
    </xf>
    <xf numFmtId="0" fontId="13" fillId="0" borderId="4" xfId="6" applyFont="1" applyBorder="1" applyAlignment="1" applyProtection="1">
      <alignment horizontal="center" vertical="center" wrapText="1"/>
    </xf>
    <xf numFmtId="0" fontId="4" fillId="0" borderId="0" xfId="5" applyProtection="1"/>
    <xf numFmtId="0" fontId="4" fillId="2" borderId="3" xfId="5" applyFill="1" applyBorder="1" applyProtection="1">
      <protection locked="0"/>
    </xf>
    <xf numFmtId="0" fontId="7" fillId="0" borderId="4" xfId="0" applyFont="1" applyBorder="1" applyAlignment="1">
      <alignment wrapText="1"/>
    </xf>
    <xf numFmtId="164" fontId="4" fillId="0" borderId="0" xfId="1" applyFont="1" applyAlignment="1">
      <alignment horizontal="center"/>
    </xf>
    <xf numFmtId="0" fontId="5" fillId="0" borderId="0" xfId="0" applyFont="1" applyFill="1" applyProtection="1"/>
    <xf numFmtId="0" fontId="4" fillId="0" borderId="0" xfId="0" applyFont="1"/>
    <xf numFmtId="0" fontId="12" fillId="0" borderId="0" xfId="0" applyFont="1"/>
    <xf numFmtId="0" fontId="14" fillId="0" borderId="0" xfId="0" applyFont="1"/>
    <xf numFmtId="0" fontId="4" fillId="2" borderId="4" xfId="2" applyFill="1" applyBorder="1" applyAlignment="1" applyProtection="1">
      <alignment horizontal="center"/>
      <protection locked="0"/>
    </xf>
    <xf numFmtId="44" fontId="3" fillId="0" borderId="0" xfId="0" applyNumberFormat="1" applyFont="1" applyFill="1" applyBorder="1" applyAlignment="1" applyProtection="1">
      <alignment horizontal="center"/>
    </xf>
    <xf numFmtId="0" fontId="16" fillId="0" borderId="0" xfId="0" applyFont="1" applyProtection="1"/>
    <xf numFmtId="0" fontId="16" fillId="0" borderId="0" xfId="0" applyFont="1"/>
    <xf numFmtId="0" fontId="17" fillId="0" borderId="0" xfId="0" applyFont="1" applyProtection="1"/>
    <xf numFmtId="0" fontId="17" fillId="0" borderId="0" xfId="0" applyFont="1"/>
    <xf numFmtId="0" fontId="18" fillId="0" borderId="0" xfId="0" applyFont="1" applyProtection="1"/>
    <xf numFmtId="0" fontId="4" fillId="0" borderId="0" xfId="0" applyFont="1" applyProtection="1"/>
    <xf numFmtId="0" fontId="2" fillId="0" borderId="3" xfId="0" applyFont="1" applyBorder="1" applyProtection="1"/>
    <xf numFmtId="0" fontId="11" fillId="0" borderId="0" xfId="0" applyFont="1" applyFill="1" applyProtection="1"/>
    <xf numFmtId="0" fontId="11" fillId="0" borderId="0" xfId="0" applyFont="1" applyAlignment="1" applyProtection="1">
      <alignment horizontal="right"/>
    </xf>
    <xf numFmtId="0" fontId="4" fillId="2" borderId="4" xfId="2" applyFill="1" applyBorder="1" applyProtection="1">
      <protection locked="0"/>
    </xf>
    <xf numFmtId="0" fontId="8" fillId="0" borderId="9" xfId="0" applyFont="1" applyBorder="1" applyProtection="1"/>
    <xf numFmtId="0" fontId="8" fillId="0" borderId="0" xfId="0" applyFont="1" applyProtection="1"/>
    <xf numFmtId="0" fontId="8" fillId="0" borderId="0" xfId="0" applyFont="1" applyBorder="1" applyProtection="1"/>
    <xf numFmtId="0" fontId="11" fillId="0" borderId="0" xfId="0" applyFont="1" applyBorder="1" applyAlignment="1" applyProtection="1"/>
    <xf numFmtId="0" fontId="22" fillId="0" borderId="0" xfId="0" applyFont="1" applyAlignment="1">
      <alignment horizontal="center" wrapText="1"/>
    </xf>
    <xf numFmtId="0" fontId="23" fillId="0" borderId="0" xfId="10" applyFont="1" applyProtection="1"/>
    <xf numFmtId="165" fontId="3" fillId="0" borderId="0" xfId="4" applyNumberFormat="1" applyFont="1" applyFill="1" applyBorder="1" applyAlignment="1"/>
    <xf numFmtId="0" fontId="22" fillId="0" borderId="0" xfId="0" applyFont="1"/>
    <xf numFmtId="0" fontId="22" fillId="0" borderId="0" xfId="0" applyFont="1" applyBorder="1"/>
    <xf numFmtId="0" fontId="22" fillId="0" borderId="1" xfId="0" applyFont="1" applyBorder="1" applyAlignment="1">
      <alignment vertical="top"/>
    </xf>
    <xf numFmtId="0" fontId="22" fillId="0" borderId="3" xfId="0" applyFont="1" applyBorder="1"/>
    <xf numFmtId="0" fontId="22" fillId="0" borderId="7" xfId="0" applyFont="1" applyBorder="1" applyAlignment="1">
      <alignment horizontal="center"/>
    </xf>
    <xf numFmtId="0" fontId="22" fillId="0" borderId="16" xfId="0" applyFont="1" applyBorder="1" applyAlignment="1">
      <alignment horizontal="center"/>
    </xf>
    <xf numFmtId="0" fontId="22" fillId="0" borderId="7" xfId="0" applyFont="1" applyBorder="1"/>
    <xf numFmtId="0" fontId="22" fillId="0" borderId="16" xfId="0" applyFont="1" applyBorder="1"/>
    <xf numFmtId="0" fontId="22" fillId="0" borderId="1" xfId="0" applyFont="1" applyFill="1" applyBorder="1" applyAlignment="1" applyProtection="1">
      <alignment horizontal="center"/>
    </xf>
    <xf numFmtId="0" fontId="22" fillId="0" borderId="6" xfId="0" applyFont="1" applyFill="1" applyBorder="1" applyAlignment="1" applyProtection="1">
      <alignment horizontal="center"/>
    </xf>
    <xf numFmtId="0" fontId="22" fillId="0" borderId="10" xfId="0" applyFont="1" applyBorder="1"/>
    <xf numFmtId="0" fontId="22" fillId="0" borderId="5" xfId="0" applyFont="1" applyBorder="1"/>
    <xf numFmtId="0" fontId="22" fillId="0" borderId="6" xfId="0" applyFont="1" applyBorder="1"/>
    <xf numFmtId="0" fontId="22" fillId="0" borderId="8" xfId="0" applyFont="1" applyBorder="1"/>
    <xf numFmtId="0" fontId="22" fillId="0" borderId="0" xfId="0" applyFont="1" applyBorder="1" applyProtection="1"/>
    <xf numFmtId="0" fontId="22" fillId="0" borderId="0" xfId="0" applyFont="1" applyFill="1" applyBorder="1" applyAlignment="1" applyProtection="1">
      <alignment horizontal="center"/>
    </xf>
    <xf numFmtId="0" fontId="0" fillId="0" borderId="0" xfId="0" applyBorder="1" applyProtection="1"/>
    <xf numFmtId="44" fontId="24" fillId="0" borderId="11" xfId="0" applyNumberFormat="1" applyFont="1" applyFill="1" applyBorder="1" applyAlignment="1" applyProtection="1">
      <alignment vertical="center"/>
    </xf>
    <xf numFmtId="0" fontId="13" fillId="0" borderId="0" xfId="4" applyFont="1"/>
    <xf numFmtId="0" fontId="13" fillId="0" borderId="0" xfId="4" applyFont="1" applyFill="1"/>
    <xf numFmtId="0" fontId="13" fillId="0" borderId="0" xfId="4" applyFont="1" applyAlignment="1">
      <alignment horizontal="left"/>
    </xf>
    <xf numFmtId="0" fontId="13" fillId="0" borderId="0" xfId="2" applyFont="1"/>
    <xf numFmtId="49" fontId="24" fillId="0" borderId="0" xfId="2" applyNumberFormat="1" applyFont="1" applyFill="1" applyBorder="1" applyProtection="1"/>
    <xf numFmtId="0" fontId="24" fillId="0" borderId="0" xfId="0" applyFont="1" applyBorder="1" applyAlignment="1">
      <alignment horizontal="center" wrapText="1"/>
    </xf>
    <xf numFmtId="0" fontId="15" fillId="0" borderId="0" xfId="2" applyFont="1" applyProtection="1"/>
    <xf numFmtId="0" fontId="24" fillId="0" borderId="0" xfId="2" applyFont="1"/>
    <xf numFmtId="0" fontId="24" fillId="3" borderId="0" xfId="2" applyFont="1" applyFill="1" applyBorder="1" applyProtection="1"/>
    <xf numFmtId="0" fontId="24" fillId="0" borderId="0" xfId="0" applyFont="1" applyBorder="1"/>
    <xf numFmtId="0" fontId="24" fillId="0" borderId="0" xfId="6" applyFont="1"/>
    <xf numFmtId="0" fontId="4" fillId="2" borderId="4" xfId="2" applyFill="1" applyBorder="1" applyAlignment="1" applyProtection="1">
      <protection locked="0"/>
    </xf>
    <xf numFmtId="0" fontId="13" fillId="0" borderId="0" xfId="0" applyFont="1"/>
    <xf numFmtId="0" fontId="15" fillId="0" borderId="0" xfId="0" applyFont="1"/>
    <xf numFmtId="0" fontId="26" fillId="0" borderId="0" xfId="0" applyFont="1"/>
    <xf numFmtId="0" fontId="25" fillId="0" borderId="0" xfId="0" applyFont="1" applyProtection="1"/>
    <xf numFmtId="0" fontId="27" fillId="0" borderId="0" xfId="0" applyFont="1" applyProtection="1"/>
    <xf numFmtId="49" fontId="13" fillId="0" borderId="0" xfId="0" applyNumberFormat="1" applyFont="1" applyAlignment="1">
      <alignment horizontal="right" vertical="center"/>
    </xf>
    <xf numFmtId="49" fontId="13" fillId="0" borderId="0" xfId="0" applyNumberFormat="1" applyFont="1"/>
    <xf numFmtId="0" fontId="28" fillId="0" borderId="0" xfId="0" applyFont="1" applyProtection="1"/>
    <xf numFmtId="0" fontId="13" fillId="0" borderId="0" xfId="2" applyFont="1" applyFill="1" applyBorder="1" applyAlignment="1" applyProtection="1">
      <alignment horizontal="center"/>
    </xf>
    <xf numFmtId="0" fontId="26" fillId="0" borderId="0" xfId="0" applyFont="1" applyProtection="1"/>
    <xf numFmtId="44" fontId="17" fillId="0" borderId="0" xfId="0" applyNumberFormat="1" applyFont="1" applyProtection="1"/>
    <xf numFmtId="44" fontId="24" fillId="0" borderId="0" xfId="0" applyNumberFormat="1" applyFont="1" applyFill="1" applyBorder="1" applyAlignment="1" applyProtection="1"/>
    <xf numFmtId="44" fontId="30" fillId="0" borderId="0" xfId="0" applyNumberFormat="1" applyFont="1" applyBorder="1" applyAlignment="1">
      <alignment horizontal="center"/>
    </xf>
    <xf numFmtId="0" fontId="13" fillId="2" borderId="4" xfId="2" applyFont="1" applyFill="1" applyBorder="1" applyAlignment="1" applyProtection="1">
      <alignment horizontal="center"/>
      <protection locked="0"/>
    </xf>
    <xf numFmtId="0" fontId="13" fillId="2" borderId="19" xfId="2" applyFont="1" applyFill="1" applyBorder="1" applyAlignment="1" applyProtection="1">
      <alignment horizontal="center"/>
      <protection locked="0"/>
    </xf>
    <xf numFmtId="44" fontId="5" fillId="0" borderId="0" xfId="0" applyNumberFormat="1" applyFont="1" applyProtection="1"/>
    <xf numFmtId="0" fontId="26" fillId="0" borderId="4" xfId="0" applyFont="1" applyBorder="1" applyAlignment="1" applyProtection="1">
      <alignment horizontal="center"/>
    </xf>
    <xf numFmtId="0" fontId="5" fillId="0" borderId="0" xfId="0" applyFont="1" applyFill="1"/>
    <xf numFmtId="44" fontId="9" fillId="0" borderId="0" xfId="0" applyNumberFormat="1" applyFont="1" applyFill="1" applyBorder="1" applyAlignment="1">
      <alignment horizontal="center"/>
    </xf>
    <xf numFmtId="0" fontId="13" fillId="0" borderId="0" xfId="0" applyFont="1" applyFill="1"/>
    <xf numFmtId="0" fontId="4" fillId="0" borderId="0" xfId="2" applyFont="1" applyFill="1" applyProtection="1"/>
    <xf numFmtId="44" fontId="24" fillId="0" borderId="0" xfId="0" applyNumberFormat="1" applyFont="1" applyFill="1" applyBorder="1" applyAlignment="1" applyProtection="1">
      <alignment vertical="center"/>
    </xf>
    <xf numFmtId="0" fontId="14" fillId="0" borderId="12" xfId="0" applyFont="1" applyBorder="1"/>
    <xf numFmtId="0" fontId="14" fillId="0" borderId="18" xfId="0" applyFont="1" applyBorder="1"/>
    <xf numFmtId="0" fontId="26" fillId="0" borderId="19" xfId="0" applyFont="1" applyBorder="1" applyAlignment="1" applyProtection="1">
      <alignment horizontal="center"/>
    </xf>
    <xf numFmtId="44" fontId="30" fillId="0" borderId="0" xfId="0" applyNumberFormat="1" applyFont="1" applyFill="1" applyBorder="1" applyAlignment="1" applyProtection="1">
      <alignment vertical="center"/>
    </xf>
    <xf numFmtId="0" fontId="4" fillId="0" borderId="0" xfId="5" applyFill="1" applyBorder="1" applyProtection="1"/>
    <xf numFmtId="44" fontId="30" fillId="0" borderId="21" xfId="0" applyNumberFormat="1" applyFont="1" applyFill="1" applyBorder="1" applyAlignment="1" applyProtection="1">
      <alignment vertical="center"/>
    </xf>
    <xf numFmtId="0" fontId="15" fillId="0" borderId="0" xfId="0" applyFont="1" applyBorder="1" applyAlignment="1"/>
    <xf numFmtId="0" fontId="12" fillId="0" borderId="0" xfId="0" applyFont="1" applyFill="1" applyBorder="1" applyAlignment="1">
      <alignment horizontal="center" vertical="center" wrapText="1"/>
    </xf>
    <xf numFmtId="44" fontId="29" fillId="0" borderId="0" xfId="0" applyNumberFormat="1" applyFont="1" applyFill="1" applyBorder="1" applyAlignment="1" applyProtection="1">
      <alignment vertical="center"/>
    </xf>
    <xf numFmtId="44" fontId="5" fillId="0" borderId="0" xfId="0" applyNumberFormat="1" applyFont="1"/>
    <xf numFmtId="0" fontId="12" fillId="0" borderId="0" xfId="0" applyFont="1" applyFill="1" applyBorder="1" applyAlignment="1">
      <alignment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44" fontId="13" fillId="2" borderId="13" xfId="2" applyNumberFormat="1" applyFont="1" applyFill="1" applyBorder="1" applyAlignment="1" applyProtection="1">
      <protection locked="0"/>
    </xf>
    <xf numFmtId="0" fontId="12" fillId="0" borderId="29" xfId="0" applyFont="1" applyFill="1" applyBorder="1" applyAlignment="1">
      <alignment horizontal="center" vertical="center" wrapText="1"/>
    </xf>
    <xf numFmtId="0" fontId="14" fillId="0" borderId="30" xfId="0" applyFont="1" applyBorder="1"/>
    <xf numFmtId="0" fontId="26" fillId="0" borderId="20" xfId="0" applyFont="1" applyBorder="1" applyAlignment="1" applyProtection="1">
      <alignment horizontal="center"/>
    </xf>
    <xf numFmtId="0" fontId="26" fillId="0" borderId="22" xfId="0" applyFont="1" applyBorder="1" applyAlignment="1" applyProtection="1">
      <alignment horizontal="center"/>
    </xf>
    <xf numFmtId="44" fontId="24" fillId="0" borderId="31" xfId="0" applyNumberFormat="1" applyFont="1" applyFill="1" applyBorder="1" applyAlignment="1" applyProtection="1">
      <alignment vertical="center"/>
    </xf>
    <xf numFmtId="0" fontId="12" fillId="0" borderId="25" xfId="0" applyFont="1" applyFill="1" applyBorder="1" applyAlignment="1">
      <alignment horizontal="center" vertical="center" wrapText="1"/>
    </xf>
    <xf numFmtId="44" fontId="29" fillId="0" borderId="32" xfId="0" applyNumberFormat="1" applyFont="1" applyBorder="1" applyAlignment="1" applyProtection="1">
      <alignment vertical="center"/>
    </xf>
    <xf numFmtId="0" fontId="12" fillId="0" borderId="33" xfId="0" applyFont="1" applyFill="1" applyBorder="1" applyAlignment="1">
      <alignment horizontal="center" vertical="center" wrapText="1"/>
    </xf>
    <xf numFmtId="44" fontId="29" fillId="0" borderId="34" xfId="0" applyNumberFormat="1" applyFont="1" applyFill="1" applyBorder="1" applyAlignment="1" applyProtection="1">
      <alignment vertical="center"/>
    </xf>
    <xf numFmtId="44" fontId="29" fillId="0" borderId="35" xfId="0" applyNumberFormat="1" applyFont="1" applyFill="1" applyBorder="1" applyAlignment="1" applyProtection="1">
      <alignment vertical="center"/>
    </xf>
    <xf numFmtId="44" fontId="29" fillId="0" borderId="36" xfId="0" applyNumberFormat="1" applyFont="1" applyFill="1" applyBorder="1" applyAlignment="1" applyProtection="1">
      <alignment vertical="center"/>
    </xf>
    <xf numFmtId="0" fontId="26" fillId="0" borderId="1" xfId="0" applyFont="1" applyBorder="1" applyAlignment="1" applyProtection="1">
      <alignment horizontal="center"/>
    </xf>
    <xf numFmtId="0" fontId="26" fillId="0" borderId="28" xfId="0" applyFont="1" applyBorder="1" applyAlignment="1" applyProtection="1">
      <alignment horizontal="center"/>
    </xf>
    <xf numFmtId="0" fontId="12" fillId="0" borderId="32" xfId="0" applyFont="1" applyFill="1" applyBorder="1" applyAlignment="1">
      <alignment horizontal="center" vertical="center" wrapText="1"/>
    </xf>
    <xf numFmtId="44" fontId="29" fillId="0" borderId="2" xfId="0" applyNumberFormat="1" applyFont="1" applyBorder="1" applyAlignment="1" applyProtection="1">
      <alignment vertical="center"/>
    </xf>
    <xf numFmtId="44" fontId="29" fillId="0" borderId="37" xfId="0" applyNumberFormat="1" applyFont="1" applyBorder="1" applyAlignment="1" applyProtection="1">
      <alignment vertical="center"/>
    </xf>
    <xf numFmtId="44" fontId="29" fillId="0" borderId="34" xfId="0" applyNumberFormat="1" applyFont="1" applyBorder="1" applyAlignment="1" applyProtection="1">
      <alignment vertical="center"/>
    </xf>
    <xf numFmtId="44" fontId="29" fillId="0" borderId="35" xfId="0" applyNumberFormat="1" applyFont="1" applyBorder="1" applyAlignment="1" applyProtection="1">
      <alignment vertical="center"/>
    </xf>
    <xf numFmtId="44" fontId="29" fillId="0" borderId="36" xfId="0" applyNumberFormat="1" applyFont="1" applyBorder="1" applyAlignment="1" applyProtection="1">
      <alignment vertical="center"/>
    </xf>
    <xf numFmtId="44" fontId="30" fillId="0" borderId="11" xfId="0" applyNumberFormat="1" applyFont="1" applyFill="1" applyBorder="1" applyAlignment="1" applyProtection="1">
      <alignment vertical="center"/>
    </xf>
    <xf numFmtId="0" fontId="24" fillId="0" borderId="11" xfId="2" applyFont="1" applyFill="1" applyBorder="1" applyAlignment="1" applyProtection="1">
      <alignment horizontal="center"/>
    </xf>
    <xf numFmtId="44" fontId="13" fillId="2" borderId="38" xfId="2" applyNumberFormat="1" applyFont="1" applyFill="1" applyBorder="1" applyAlignment="1" applyProtection="1">
      <protection locked="0"/>
    </xf>
    <xf numFmtId="0" fontId="12" fillId="0" borderId="27" xfId="0" applyFont="1" applyFill="1" applyBorder="1" applyAlignment="1">
      <alignment horizontal="center" vertical="center" wrapText="1"/>
    </xf>
    <xf numFmtId="165" fontId="4" fillId="0" borderId="0" xfId="5" applyNumberFormat="1" applyFont="1" applyFill="1" applyBorder="1" applyAlignment="1" applyProtection="1">
      <alignment horizontal="center" vertical="center"/>
    </xf>
    <xf numFmtId="0" fontId="31" fillId="0" borderId="0" xfId="0" applyFont="1" applyFill="1" applyProtection="1"/>
    <xf numFmtId="0" fontId="31" fillId="0" borderId="0" xfId="0" applyFont="1" applyProtection="1"/>
    <xf numFmtId="0" fontId="31" fillId="0" borderId="0" xfId="0" applyFont="1" applyAlignment="1" applyProtection="1"/>
    <xf numFmtId="0" fontId="22" fillId="0" borderId="0" xfId="0" applyFont="1" applyAlignment="1" applyProtection="1">
      <alignment horizontal="left" wrapText="1"/>
    </xf>
    <xf numFmtId="0" fontId="22" fillId="0" borderId="0" xfId="0" applyFont="1" applyProtection="1"/>
    <xf numFmtId="0" fontId="0" fillId="0" borderId="0" xfId="0" applyAlignment="1" applyProtection="1">
      <alignment horizontal="left" wrapText="1"/>
    </xf>
    <xf numFmtId="0" fontId="11" fillId="0" borderId="4"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11" fillId="2" borderId="4" xfId="0" applyFont="1" applyFill="1" applyBorder="1" applyProtection="1">
      <protection locked="0"/>
    </xf>
    <xf numFmtId="0" fontId="11" fillId="2" borderId="4" xfId="0" applyFont="1" applyFill="1" applyBorder="1" applyAlignment="1" applyProtection="1">
      <alignment horizontal="left" vertical="top" wrapText="1"/>
      <protection locked="0"/>
    </xf>
    <xf numFmtId="0" fontId="11" fillId="0" borderId="4" xfId="0" applyFont="1" applyFill="1" applyBorder="1" applyProtection="1"/>
    <xf numFmtId="14" fontId="11" fillId="2" borderId="4" xfId="0" applyNumberFormat="1" applyFont="1" applyFill="1" applyBorder="1" applyAlignment="1" applyProtection="1">
      <alignment vertical="center" wrapText="1"/>
      <protection locked="0"/>
    </xf>
    <xf numFmtId="0" fontId="11" fillId="0" borderId="0" xfId="0" applyFont="1" applyAlignment="1" applyProtection="1">
      <alignment wrapText="1"/>
    </xf>
    <xf numFmtId="0" fontId="24" fillId="0" borderId="0" xfId="0" applyFont="1" applyBorder="1" applyProtection="1"/>
    <xf numFmtId="0" fontId="3" fillId="0" borderId="0" xfId="0" applyFont="1" applyBorder="1" applyProtection="1"/>
    <xf numFmtId="0" fontId="4" fillId="0" borderId="0" xfId="0" applyFont="1" applyBorder="1" applyProtection="1"/>
    <xf numFmtId="0" fontId="24" fillId="0" borderId="0" xfId="0" applyFont="1" applyBorder="1" applyAlignment="1" applyProtection="1">
      <alignment horizontal="center" wrapText="1"/>
    </xf>
    <xf numFmtId="0" fontId="7" fillId="0" borderId="0" xfId="0" applyFont="1" applyAlignment="1" applyProtection="1">
      <alignment wrapText="1"/>
    </xf>
    <xf numFmtId="0" fontId="7" fillId="0" borderId="0" xfId="0" applyFont="1" applyBorder="1" applyAlignment="1" applyProtection="1">
      <alignment wrapText="1"/>
    </xf>
    <xf numFmtId="0" fontId="11" fillId="0" borderId="0" xfId="0" applyFont="1" applyBorder="1" applyProtection="1"/>
    <xf numFmtId="0" fontId="11" fillId="0" borderId="0" xfId="0" applyFont="1" applyBorder="1"/>
    <xf numFmtId="0" fontId="13" fillId="0" borderId="1" xfId="5"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1" fillId="0" borderId="0" xfId="0" applyFont="1" applyAlignment="1" applyProtection="1">
      <alignment horizontal="left"/>
    </xf>
    <xf numFmtId="0" fontId="13" fillId="0" borderId="0" xfId="5" applyFont="1" applyBorder="1" applyAlignment="1">
      <alignment horizontal="left"/>
    </xf>
    <xf numFmtId="0" fontId="25" fillId="0" borderId="0" xfId="0" applyFont="1" applyBorder="1" applyAlignment="1">
      <alignment horizontal="left"/>
    </xf>
    <xf numFmtId="0" fontId="7" fillId="0" borderId="0" xfId="0" applyFont="1" applyBorder="1" applyAlignment="1">
      <alignment wrapText="1"/>
    </xf>
    <xf numFmtId="0" fontId="4" fillId="0" borderId="0" xfId="0" applyFont="1" applyFill="1" applyProtection="1"/>
    <xf numFmtId="0" fontId="0" fillId="0" borderId="0" xfId="0" applyFill="1" applyProtection="1"/>
    <xf numFmtId="0" fontId="0" fillId="0" borderId="0" xfId="0" applyFill="1"/>
    <xf numFmtId="0" fontId="0" fillId="0" borderId="2" xfId="0" applyBorder="1" applyAlignment="1" applyProtection="1">
      <alignment horizontal="center"/>
    </xf>
    <xf numFmtId="0" fontId="0" fillId="0" borderId="3" xfId="0" applyBorder="1" applyAlignment="1" applyProtection="1">
      <alignment horizontal="center"/>
    </xf>
    <xf numFmtId="0" fontId="22" fillId="0" borderId="0" xfId="0" applyFont="1" applyBorder="1" applyAlignment="1">
      <alignment horizontal="center"/>
    </xf>
    <xf numFmtId="0" fontId="22" fillId="2" borderId="4" xfId="0" applyFont="1" applyFill="1" applyBorder="1" applyAlignment="1" applyProtection="1">
      <alignment horizontal="left" vertical="top" wrapText="1"/>
      <protection locked="0"/>
    </xf>
    <xf numFmtId="0" fontId="22" fillId="0" borderId="0" xfId="0" applyFont="1" applyFill="1" applyBorder="1" applyAlignment="1" applyProtection="1">
      <alignment vertical="top"/>
    </xf>
    <xf numFmtId="0" fontId="22" fillId="0" borderId="0" xfId="0" applyFont="1" applyFill="1" applyBorder="1" applyProtection="1"/>
    <xf numFmtId="0" fontId="22" fillId="0" borderId="0" xfId="0" applyFont="1" applyFill="1" applyBorder="1" applyAlignment="1" applyProtection="1">
      <alignment horizontal="left" vertical="top" wrapText="1"/>
    </xf>
    <xf numFmtId="0" fontId="22" fillId="0" borderId="4" xfId="0" applyFont="1" applyFill="1" applyBorder="1" applyAlignment="1" applyProtection="1">
      <alignment horizontal="left" vertical="top" wrapText="1"/>
    </xf>
    <xf numFmtId="0" fontId="22" fillId="0" borderId="0" xfId="0" applyFont="1" applyBorder="1" applyAlignment="1" applyProtection="1">
      <alignment horizontal="center"/>
    </xf>
    <xf numFmtId="0" fontId="22" fillId="0" borderId="16" xfId="0" applyFont="1" applyBorder="1" applyAlignment="1" applyProtection="1">
      <alignment horizontal="center"/>
    </xf>
    <xf numFmtId="0" fontId="22" fillId="0" borderId="39" xfId="0" applyFont="1" applyBorder="1"/>
    <xf numFmtId="0" fontId="32" fillId="0" borderId="0" xfId="0" applyFont="1" applyProtection="1"/>
    <xf numFmtId="0" fontId="13" fillId="0" borderId="0" xfId="0" applyFont="1" applyProtection="1"/>
    <xf numFmtId="0" fontId="29" fillId="0" borderId="0" xfId="0" applyFont="1"/>
    <xf numFmtId="0" fontId="26" fillId="0" borderId="0" xfId="0" applyFont="1" applyFill="1" applyProtection="1"/>
    <xf numFmtId="0" fontId="26" fillId="0" borderId="0" xfId="0" quotePrefix="1" applyFont="1"/>
    <xf numFmtId="0" fontId="33" fillId="0" borderId="0" xfId="0" applyFont="1" applyFill="1" applyProtection="1"/>
    <xf numFmtId="0" fontId="33" fillId="0" borderId="0" xfId="0" applyFont="1" applyProtection="1"/>
    <xf numFmtId="49" fontId="4" fillId="2" borderId="1" xfId="2" applyNumberFormat="1" applyFont="1" applyFill="1" applyBorder="1" applyAlignment="1" applyProtection="1">
      <alignment horizontal="left"/>
      <protection locked="0"/>
    </xf>
    <xf numFmtId="49" fontId="4" fillId="2" borderId="2" xfId="2" applyNumberFormat="1" applyFont="1" applyFill="1" applyBorder="1" applyAlignment="1" applyProtection="1">
      <alignment horizontal="left"/>
      <protection locked="0"/>
    </xf>
    <xf numFmtId="49" fontId="4" fillId="2" borderId="3" xfId="2" applyNumberFormat="1" applyFont="1" applyFill="1" applyBorder="1" applyAlignment="1" applyProtection="1">
      <alignment horizontal="left"/>
      <protection locked="0"/>
    </xf>
    <xf numFmtId="0" fontId="4" fillId="2" borderId="1" xfId="4" applyFont="1" applyFill="1" applyBorder="1" applyAlignment="1" applyProtection="1">
      <alignment horizontal="left"/>
      <protection locked="0"/>
    </xf>
    <xf numFmtId="0" fontId="4" fillId="2" borderId="2" xfId="4" applyFont="1" applyFill="1" applyBorder="1" applyAlignment="1" applyProtection="1">
      <alignment horizontal="left"/>
      <protection locked="0"/>
    </xf>
    <xf numFmtId="0" fontId="4" fillId="2" borderId="3" xfId="4" applyFont="1" applyFill="1" applyBorder="1" applyAlignment="1" applyProtection="1">
      <alignment horizontal="left"/>
      <protection locked="0"/>
    </xf>
    <xf numFmtId="0" fontId="4" fillId="2" borderId="1" xfId="2" applyFont="1" applyFill="1" applyBorder="1" applyAlignment="1" applyProtection="1">
      <alignment horizontal="left" vertical="center"/>
      <protection locked="0"/>
    </xf>
    <xf numFmtId="0" fontId="4" fillId="2" borderId="3" xfId="2" applyFont="1" applyFill="1" applyBorder="1" applyAlignment="1" applyProtection="1">
      <alignment horizontal="left" vertical="center"/>
      <protection locked="0"/>
    </xf>
    <xf numFmtId="0" fontId="10" fillId="2" borderId="1" xfId="3" applyFont="1" applyFill="1" applyBorder="1" applyAlignment="1" applyProtection="1">
      <alignment horizontal="left" vertical="center"/>
      <protection locked="0"/>
    </xf>
    <xf numFmtId="0" fontId="10" fillId="2" borderId="2" xfId="3" applyFont="1" applyFill="1" applyBorder="1" applyAlignment="1" applyProtection="1">
      <alignment horizontal="left" vertical="center"/>
      <protection locked="0"/>
    </xf>
    <xf numFmtId="0" fontId="10" fillId="2" borderId="3" xfId="3" applyFont="1" applyFill="1" applyBorder="1" applyAlignment="1" applyProtection="1">
      <alignment horizontal="left" vertical="center"/>
      <protection locked="0"/>
    </xf>
    <xf numFmtId="165" fontId="4" fillId="2" borderId="1" xfId="2" applyNumberFormat="1" applyFont="1" applyFill="1" applyBorder="1" applyAlignment="1" applyProtection="1">
      <alignment horizontal="left" vertical="center"/>
      <protection locked="0"/>
    </xf>
    <xf numFmtId="165" fontId="4" fillId="2" borderId="3" xfId="2" applyNumberFormat="1" applyFont="1" applyFill="1" applyBorder="1" applyAlignment="1" applyProtection="1">
      <alignment horizontal="left" vertical="center"/>
      <protection locked="0"/>
    </xf>
    <xf numFmtId="0" fontId="4" fillId="2" borderId="4" xfId="4" applyFont="1" applyFill="1" applyBorder="1" applyAlignment="1" applyProtection="1">
      <alignment horizontal="left"/>
      <protection locked="0"/>
    </xf>
    <xf numFmtId="49" fontId="4" fillId="2" borderId="4" xfId="4" applyNumberFormat="1" applyFont="1" applyFill="1" applyBorder="1" applyAlignment="1" applyProtection="1">
      <alignment horizontal="left"/>
      <protection locked="0"/>
    </xf>
    <xf numFmtId="0" fontId="3" fillId="0" borderId="0" xfId="0" applyFont="1" applyBorder="1" applyAlignment="1">
      <alignment horizontal="center"/>
    </xf>
    <xf numFmtId="0" fontId="4" fillId="0" borderId="0" xfId="0" applyFont="1" applyAlignment="1"/>
    <xf numFmtId="0" fontId="3" fillId="0" borderId="0" xfId="0" applyFont="1" applyBorder="1" applyAlignment="1">
      <alignment horizontal="center" wrapText="1"/>
    </xf>
    <xf numFmtId="0" fontId="4" fillId="0" borderId="0" xfId="0" applyFont="1" applyAlignment="1">
      <alignment wrapText="1"/>
    </xf>
    <xf numFmtId="49" fontId="4" fillId="2" borderId="1" xfId="2" applyNumberFormat="1" applyFont="1" applyFill="1" applyBorder="1" applyAlignment="1" applyProtection="1">
      <alignment horizontal="left" vertical="center"/>
      <protection locked="0"/>
    </xf>
    <xf numFmtId="49" fontId="4" fillId="2" borderId="2" xfId="2" applyNumberFormat="1" applyFont="1" applyFill="1" applyBorder="1" applyAlignment="1" applyProtection="1">
      <alignment horizontal="left" vertical="center"/>
      <protection locked="0"/>
    </xf>
    <xf numFmtId="49" fontId="4" fillId="2" borderId="3" xfId="2" applyNumberFormat="1" applyFont="1" applyFill="1" applyBorder="1" applyAlignment="1" applyProtection="1">
      <alignment horizontal="left" vertical="center"/>
      <protection locked="0"/>
    </xf>
    <xf numFmtId="0" fontId="3" fillId="2" borderId="1" xfId="2" applyFont="1" applyFill="1" applyBorder="1" applyAlignment="1" applyProtection="1">
      <alignment horizontal="left" vertical="center"/>
      <protection locked="0"/>
    </xf>
    <xf numFmtId="0" fontId="3" fillId="2" borderId="3" xfId="2" applyFont="1" applyFill="1" applyBorder="1" applyAlignment="1" applyProtection="1">
      <alignment horizontal="left" vertical="center"/>
      <protection locked="0"/>
    </xf>
    <xf numFmtId="0" fontId="13" fillId="0" borderId="1" xfId="5"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165" fontId="4" fillId="0" borderId="0" xfId="5" applyNumberFormat="1" applyFont="1" applyFill="1" applyBorder="1" applyAlignment="1" applyProtection="1">
      <alignment horizontal="center" vertical="center"/>
    </xf>
    <xf numFmtId="49" fontId="4" fillId="2" borderId="4" xfId="5" applyNumberFormat="1" applyFont="1" applyFill="1" applyBorder="1" applyAlignment="1" applyProtection="1">
      <alignment horizontal="left" vertical="center"/>
      <protection locked="0"/>
    </xf>
    <xf numFmtId="49" fontId="5" fillId="2" borderId="4" xfId="0" applyNumberFormat="1" applyFont="1" applyFill="1" applyBorder="1" applyAlignment="1" applyProtection="1">
      <alignment vertical="center"/>
      <protection locked="0"/>
    </xf>
    <xf numFmtId="165" fontId="4" fillId="2" borderId="2" xfId="2" applyNumberFormat="1" applyFont="1" applyFill="1" applyBorder="1" applyAlignment="1" applyProtection="1">
      <alignment horizontal="left" vertical="center"/>
      <protection locked="0"/>
    </xf>
    <xf numFmtId="165" fontId="4" fillId="2" borderId="8" xfId="2" applyNumberFormat="1" applyFont="1" applyFill="1" applyBorder="1" applyAlignment="1" applyProtection="1">
      <alignment horizontal="left" vertical="center"/>
      <protection locked="0"/>
    </xf>
    <xf numFmtId="165" fontId="4" fillId="2" borderId="9" xfId="2" applyNumberFormat="1" applyFont="1" applyFill="1" applyBorder="1" applyAlignment="1" applyProtection="1">
      <alignment horizontal="left" vertical="center"/>
      <protection locked="0"/>
    </xf>
    <xf numFmtId="165" fontId="4" fillId="2" borderId="10" xfId="2" applyNumberFormat="1" applyFont="1" applyFill="1" applyBorder="1" applyAlignment="1" applyProtection="1">
      <alignment horizontal="left" vertical="center"/>
      <protection locked="0"/>
    </xf>
    <xf numFmtId="0" fontId="13" fillId="0" borderId="2" xfId="5" applyFont="1" applyBorder="1" applyAlignment="1">
      <alignment horizontal="left"/>
    </xf>
    <xf numFmtId="0" fontId="13" fillId="0" borderId="3" xfId="5" applyFont="1" applyBorder="1" applyAlignment="1">
      <alignment horizontal="left"/>
    </xf>
    <xf numFmtId="44" fontId="29" fillId="0" borderId="4" xfId="2" applyNumberFormat="1" applyFont="1" applyFill="1" applyBorder="1" applyAlignment="1" applyProtection="1">
      <alignment horizontal="right"/>
    </xf>
    <xf numFmtId="0" fontId="15" fillId="0" borderId="15"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center"/>
    </xf>
    <xf numFmtId="0" fontId="26" fillId="0" borderId="4" xfId="0" applyFont="1" applyBorder="1" applyAlignment="1">
      <alignment vertical="top" wrapText="1"/>
    </xf>
    <xf numFmtId="14" fontId="8" fillId="2" borderId="9" xfId="0" applyNumberFormat="1" applyFont="1" applyFill="1" applyBorder="1" applyAlignment="1" applyProtection="1">
      <alignment horizontal="center"/>
      <protection locked="0"/>
    </xf>
    <xf numFmtId="0" fontId="11" fillId="0" borderId="4" xfId="0" applyFont="1" applyBorder="1" applyAlignment="1" applyProtection="1">
      <alignment horizontal="center"/>
    </xf>
    <xf numFmtId="0" fontId="8" fillId="2" borderId="9" xfId="0" applyFont="1" applyFill="1" applyBorder="1" applyAlignment="1" applyProtection="1">
      <alignment horizontal="center" wrapText="1"/>
      <protection locked="0"/>
    </xf>
    <xf numFmtId="4" fontId="2" fillId="0" borderId="1" xfId="0" applyNumberFormat="1" applyFont="1" applyBorder="1" applyAlignment="1" applyProtection="1">
      <alignment horizontal="center"/>
    </xf>
    <xf numFmtId="0" fontId="2" fillId="0" borderId="2" xfId="0" applyFont="1" applyBorder="1" applyAlignment="1" applyProtection="1">
      <alignment horizontal="center"/>
    </xf>
    <xf numFmtId="44" fontId="29" fillId="0" borderId="19" xfId="2" applyNumberFormat="1" applyFont="1" applyFill="1" applyBorder="1" applyAlignment="1" applyProtection="1">
      <alignment horizontal="right"/>
    </xf>
    <xf numFmtId="0" fontId="15" fillId="0" borderId="0" xfId="0" applyFont="1" applyAlignment="1">
      <alignment horizontal="left" vertical="top" wrapText="1"/>
    </xf>
    <xf numFmtId="0" fontId="15" fillId="0" borderId="0" xfId="0" applyFont="1" applyAlignment="1">
      <alignment horizontal="left"/>
    </xf>
    <xf numFmtId="0" fontId="13" fillId="0" borderId="0" xfId="0" applyFont="1" applyAlignment="1">
      <alignment horizontal="left"/>
    </xf>
    <xf numFmtId="0" fontId="26" fillId="0" borderId="0" xfId="0" applyFont="1" applyAlignment="1">
      <alignment horizontal="left"/>
    </xf>
    <xf numFmtId="0" fontId="15" fillId="0" borderId="0" xfId="0" applyFont="1" applyBorder="1" applyAlignment="1">
      <alignment horizontal="left" vertical="top"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29" fillId="0" borderId="4" xfId="2" applyFont="1" applyFill="1" applyBorder="1" applyAlignment="1" applyProtection="1">
      <alignment horizontal="right"/>
    </xf>
    <xf numFmtId="0" fontId="22" fillId="2" borderId="1"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16" xfId="0" applyFont="1" applyBorder="1" applyAlignment="1">
      <alignment horizontal="center" vertical="top" wrapText="1"/>
    </xf>
    <xf numFmtId="0" fontId="22" fillId="0" borderId="8" xfId="0" applyFont="1" applyBorder="1" applyAlignment="1">
      <alignment horizontal="center" vertical="top" wrapText="1"/>
    </xf>
    <xf numFmtId="0" fontId="22" fillId="0" borderId="10" xfId="0" applyFont="1" applyBorder="1" applyAlignment="1">
      <alignment horizontal="center" vertical="top" wrapText="1"/>
    </xf>
    <xf numFmtId="0" fontId="21" fillId="0" borderId="0" xfId="0" applyFont="1" applyAlignment="1">
      <alignment horizontal="center"/>
    </xf>
    <xf numFmtId="0" fontId="22" fillId="0" borderId="0" xfId="0" applyFont="1" applyAlignment="1">
      <alignment horizontal="left" vertical="center" wrapText="1"/>
    </xf>
    <xf numFmtId="165" fontId="3" fillId="0" borderId="1" xfId="4" applyNumberFormat="1" applyFont="1" applyFill="1" applyBorder="1" applyAlignment="1">
      <alignment horizontal="left"/>
    </xf>
    <xf numFmtId="165" fontId="3" fillId="0" borderId="2" xfId="4" applyNumberFormat="1" applyFont="1" applyFill="1" applyBorder="1" applyAlignment="1">
      <alignment horizontal="left"/>
    </xf>
    <xf numFmtId="165" fontId="3" fillId="0" borderId="3" xfId="4" applyNumberFormat="1" applyFont="1" applyFill="1" applyBorder="1" applyAlignment="1">
      <alignment horizontal="left"/>
    </xf>
    <xf numFmtId="0" fontId="22" fillId="0" borderId="1" xfId="0" applyFont="1" applyBorder="1" applyAlignment="1">
      <alignment horizontal="center" wrapText="1"/>
    </xf>
    <xf numFmtId="0" fontId="22" fillId="0" borderId="3" xfId="0" applyFont="1" applyBorder="1" applyAlignment="1">
      <alignment horizontal="center" wrapText="1"/>
    </xf>
    <xf numFmtId="0" fontId="22" fillId="2" borderId="4" xfId="0" applyFont="1" applyFill="1" applyBorder="1" applyAlignment="1" applyProtection="1">
      <alignment horizontal="left" vertical="top" wrapText="1"/>
      <protection locked="0"/>
    </xf>
    <xf numFmtId="0" fontId="22" fillId="0" borderId="2" xfId="0" applyFont="1" applyFill="1" applyBorder="1" applyAlignment="1" applyProtection="1">
      <alignment horizontal="center"/>
    </xf>
    <xf numFmtId="0" fontId="22" fillId="0" borderId="3" xfId="0"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22" fillId="0" borderId="4" xfId="0" applyFont="1" applyBorder="1" applyAlignment="1" applyProtection="1">
      <alignment horizontal="left" vertical="top"/>
    </xf>
    <xf numFmtId="0" fontId="22" fillId="0" borderId="1" xfId="0" applyFont="1" applyBorder="1" applyAlignment="1">
      <alignment horizontal="left" vertical="top"/>
    </xf>
    <xf numFmtId="0" fontId="22" fillId="0" borderId="3" xfId="0" applyFont="1" applyBorder="1" applyAlignment="1">
      <alignment horizontal="left" vertical="top"/>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16" xfId="0" applyFont="1" applyBorder="1" applyAlignment="1">
      <alignment horizontal="left" vertical="top" wrapText="1"/>
    </xf>
    <xf numFmtId="0" fontId="22" fillId="2" borderId="5" xfId="0" applyFont="1" applyFill="1" applyBorder="1" applyAlignment="1" applyProtection="1">
      <alignment horizontal="left" vertical="top" wrapText="1"/>
      <protection locked="0"/>
    </xf>
    <xf numFmtId="0" fontId="22" fillId="2" borderId="6"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22" fillId="2" borderId="16"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31" fillId="0" borderId="0" xfId="0" applyFont="1" applyAlignment="1" applyProtection="1">
      <alignment horizontal="left" wrapText="1"/>
    </xf>
    <xf numFmtId="0" fontId="22" fillId="0" borderId="0" xfId="0" applyFont="1" applyAlignment="1" applyProtection="1">
      <alignment horizontal="left" wrapText="1"/>
    </xf>
    <xf numFmtId="0" fontId="21" fillId="0" borderId="0" xfId="0" applyFont="1" applyAlignment="1" applyProtection="1">
      <alignment horizontal="left"/>
    </xf>
    <xf numFmtId="0" fontId="21" fillId="0" borderId="0" xfId="0" applyFont="1" applyAlignment="1" applyProtection="1">
      <alignment horizontal="left" vertical="top" wrapText="1"/>
    </xf>
  </cellXfs>
  <cellStyles count="11">
    <cellStyle name="Euro" xfId="7"/>
    <cellStyle name="Komma" xfId="1" builtinId="3"/>
    <cellStyle name="Link" xfId="3" builtinId="8"/>
    <cellStyle name="Standard" xfId="0" builtinId="0"/>
    <cellStyle name="Standard 2" xfId="4"/>
    <cellStyle name="Standard 2 2" xfId="8"/>
    <cellStyle name="Standard 3" xfId="2"/>
    <cellStyle name="Standard 3 2" xfId="9"/>
    <cellStyle name="Standard 3 2 2" xfId="5"/>
    <cellStyle name="Standard 3 3" xfId="6"/>
    <cellStyle name="Standard 4" xfId="10"/>
  </cellStyles>
  <dxfs count="22">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441960</xdr:colOff>
          <xdr:row>64</xdr:row>
          <xdr:rowOff>30480</xdr:rowOff>
        </xdr:from>
        <xdr:to>
          <xdr:col>4</xdr:col>
          <xdr:colOff>746760</xdr:colOff>
          <xdr:row>65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64</xdr:row>
          <xdr:rowOff>0</xdr:rowOff>
        </xdr:from>
        <xdr:to>
          <xdr:col>5</xdr:col>
          <xdr:colOff>647700</xdr:colOff>
          <xdr:row>65</xdr:row>
          <xdr:rowOff>99060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65</xdr:row>
          <xdr:rowOff>30480</xdr:rowOff>
        </xdr:from>
        <xdr:to>
          <xdr:col>4</xdr:col>
          <xdr:colOff>678180</xdr:colOff>
          <xdr:row>66</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65</xdr:row>
          <xdr:rowOff>7620</xdr:rowOff>
        </xdr:from>
        <xdr:to>
          <xdr:col>5</xdr:col>
          <xdr:colOff>563880</xdr:colOff>
          <xdr:row>66</xdr:row>
          <xdr:rowOff>7620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65</xdr:row>
          <xdr:rowOff>480060</xdr:rowOff>
        </xdr:from>
        <xdr:to>
          <xdr:col>4</xdr:col>
          <xdr:colOff>731520</xdr:colOff>
          <xdr:row>67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65</xdr:row>
          <xdr:rowOff>464820</xdr:rowOff>
        </xdr:from>
        <xdr:to>
          <xdr:col>5</xdr:col>
          <xdr:colOff>640080</xdr:colOff>
          <xdr:row>67</xdr:row>
          <xdr:rowOff>68580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148</xdr:row>
          <xdr:rowOff>160020</xdr:rowOff>
        </xdr:from>
        <xdr:to>
          <xdr:col>5</xdr:col>
          <xdr:colOff>579120</xdr:colOff>
          <xdr:row>150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149</xdr:row>
          <xdr:rowOff>160020</xdr:rowOff>
        </xdr:from>
        <xdr:to>
          <xdr:col>5</xdr:col>
          <xdr:colOff>579120</xdr:colOff>
          <xdr:row>151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53</xdr:row>
          <xdr:rowOff>259080</xdr:rowOff>
        </xdr:from>
        <xdr:to>
          <xdr:col>4</xdr:col>
          <xdr:colOff>746760</xdr:colOff>
          <xdr:row>55</xdr:row>
          <xdr:rowOff>30480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54</xdr:row>
          <xdr:rowOff>114300</xdr:rowOff>
        </xdr:from>
        <xdr:to>
          <xdr:col>4</xdr:col>
          <xdr:colOff>746760</xdr:colOff>
          <xdr:row>56</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55</xdr:row>
          <xdr:rowOff>99060</xdr:rowOff>
        </xdr:from>
        <xdr:to>
          <xdr:col>4</xdr:col>
          <xdr:colOff>746760</xdr:colOff>
          <xdr:row>57</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53</xdr:row>
          <xdr:rowOff>266700</xdr:rowOff>
        </xdr:from>
        <xdr:to>
          <xdr:col>5</xdr:col>
          <xdr:colOff>746760</xdr:colOff>
          <xdr:row>55</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54</xdr:row>
          <xdr:rowOff>114300</xdr:rowOff>
        </xdr:from>
        <xdr:to>
          <xdr:col>5</xdr:col>
          <xdr:colOff>746760</xdr:colOff>
          <xdr:row>56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55</xdr:row>
          <xdr:rowOff>99060</xdr:rowOff>
        </xdr:from>
        <xdr:to>
          <xdr:col>5</xdr:col>
          <xdr:colOff>746760</xdr:colOff>
          <xdr:row>57</xdr:row>
          <xdr:rowOff>30480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56</xdr:row>
          <xdr:rowOff>99060</xdr:rowOff>
        </xdr:from>
        <xdr:to>
          <xdr:col>4</xdr:col>
          <xdr:colOff>746760</xdr:colOff>
          <xdr:row>58</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59</xdr:row>
          <xdr:rowOff>114300</xdr:rowOff>
        </xdr:from>
        <xdr:to>
          <xdr:col>4</xdr:col>
          <xdr:colOff>746760</xdr:colOff>
          <xdr:row>61</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60</xdr:row>
          <xdr:rowOff>106680</xdr:rowOff>
        </xdr:from>
        <xdr:to>
          <xdr:col>4</xdr:col>
          <xdr:colOff>746760</xdr:colOff>
          <xdr:row>62</xdr:row>
          <xdr:rowOff>30480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56</xdr:row>
          <xdr:rowOff>99060</xdr:rowOff>
        </xdr:from>
        <xdr:to>
          <xdr:col>5</xdr:col>
          <xdr:colOff>746760</xdr:colOff>
          <xdr:row>58</xdr:row>
          <xdr:rowOff>30480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57</xdr:row>
          <xdr:rowOff>99060</xdr:rowOff>
        </xdr:from>
        <xdr:to>
          <xdr:col>4</xdr:col>
          <xdr:colOff>746760</xdr:colOff>
          <xdr:row>59</xdr:row>
          <xdr:rowOff>30480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58</xdr:row>
          <xdr:rowOff>106680</xdr:rowOff>
        </xdr:from>
        <xdr:to>
          <xdr:col>4</xdr:col>
          <xdr:colOff>746760</xdr:colOff>
          <xdr:row>60</xdr:row>
          <xdr:rowOff>30480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57</xdr:row>
          <xdr:rowOff>106680</xdr:rowOff>
        </xdr:from>
        <xdr:to>
          <xdr:col>5</xdr:col>
          <xdr:colOff>746760</xdr:colOff>
          <xdr:row>59</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464820</xdr:colOff>
          <xdr:row>9</xdr:row>
          <xdr:rowOff>68580</xdr:rowOff>
        </xdr:from>
        <xdr:to>
          <xdr:col>2</xdr:col>
          <xdr:colOff>769620</xdr:colOff>
          <xdr:row>11</xdr:row>
          <xdr:rowOff>30480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10</xdr:row>
          <xdr:rowOff>160020</xdr:rowOff>
        </xdr:from>
        <xdr:to>
          <xdr:col>2</xdr:col>
          <xdr:colOff>769620</xdr:colOff>
          <xdr:row>12</xdr:row>
          <xdr:rowOff>22860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160"/>
  <sheetViews>
    <sheetView showGridLines="0" tabSelected="1" view="pageLayout" zoomScale="140" zoomScaleNormal="110" zoomScalePageLayoutView="140" workbookViewId="0">
      <selection activeCell="C9" sqref="C9:F9"/>
    </sheetView>
  </sheetViews>
  <sheetFormatPr baseColWidth="10" defaultRowHeight="14.4" x14ac:dyDescent="0.3"/>
  <cols>
    <col min="1" max="1" width="2.5546875" customWidth="1"/>
    <col min="2" max="2" width="18.6640625" customWidth="1"/>
    <col min="3" max="3" width="15.5546875" customWidth="1"/>
    <col min="4" max="4" width="16" customWidth="1"/>
    <col min="5" max="5" width="13.44140625" customWidth="1"/>
    <col min="6" max="6" width="13.6640625" customWidth="1"/>
    <col min="7" max="8" width="11.44140625" style="5" customWidth="1"/>
    <col min="9" max="10" width="11.44140625" style="5" hidden="1" customWidth="1"/>
    <col min="11" max="11" width="11.44140625" style="5" customWidth="1"/>
    <col min="12" max="14" width="11.44140625" customWidth="1"/>
  </cols>
  <sheetData>
    <row r="1" spans="2:11" s="2" customFormat="1" ht="13.8" x14ac:dyDescent="0.3">
      <c r="B1" s="214" t="s">
        <v>0</v>
      </c>
      <c r="C1" s="215"/>
      <c r="D1" s="215"/>
      <c r="E1" s="215"/>
      <c r="F1" s="215"/>
      <c r="G1" s="1"/>
      <c r="H1" s="1"/>
      <c r="I1" s="1"/>
      <c r="J1" s="1"/>
      <c r="K1" s="1"/>
    </row>
    <row r="2" spans="2:11" s="2" customFormat="1" ht="16.5" customHeight="1" x14ac:dyDescent="0.3">
      <c r="B2" s="216" t="s">
        <v>1</v>
      </c>
      <c r="C2" s="217"/>
      <c r="D2" s="217"/>
      <c r="E2" s="217"/>
      <c r="F2" s="217"/>
      <c r="G2" s="1"/>
      <c r="H2" s="1"/>
      <c r="I2" s="1"/>
      <c r="J2" s="1"/>
      <c r="K2" s="1"/>
    </row>
    <row r="3" spans="2:11" ht="16.5" customHeight="1" x14ac:dyDescent="0.3">
      <c r="B3" s="3"/>
      <c r="C3" s="4"/>
      <c r="D3" s="4"/>
      <c r="E3" s="4"/>
      <c r="F3" s="4"/>
    </row>
    <row r="4" spans="2:11" x14ac:dyDescent="0.3">
      <c r="B4" s="6" t="s">
        <v>2</v>
      </c>
      <c r="C4" s="7"/>
      <c r="D4" s="7"/>
      <c r="E4" s="7"/>
      <c r="F4" s="7"/>
    </row>
    <row r="5" spans="2:11" x14ac:dyDescent="0.3">
      <c r="B5" s="6" t="s">
        <v>3</v>
      </c>
      <c r="C5" s="7"/>
      <c r="D5" s="7"/>
      <c r="E5" s="7"/>
      <c r="F5" s="7"/>
    </row>
    <row r="6" spans="2:11" x14ac:dyDescent="0.3">
      <c r="B6" s="8" t="s">
        <v>85</v>
      </c>
      <c r="C6" s="7"/>
      <c r="D6" s="7"/>
      <c r="E6" s="7"/>
      <c r="F6" s="7"/>
    </row>
    <row r="7" spans="2:11" x14ac:dyDescent="0.3">
      <c r="B7" s="8" t="s">
        <v>86</v>
      </c>
      <c r="C7" s="7"/>
      <c r="D7" s="7"/>
      <c r="E7" s="7"/>
      <c r="F7" s="7"/>
    </row>
    <row r="8" spans="2:11" ht="13.5" customHeight="1" x14ac:dyDescent="0.3">
      <c r="B8" s="3"/>
      <c r="C8" s="4"/>
      <c r="D8" s="4"/>
      <c r="E8" s="4"/>
      <c r="F8" s="4"/>
    </row>
    <row r="9" spans="2:11" s="11" customFormat="1" ht="13.2" x14ac:dyDescent="0.25">
      <c r="B9" s="82" t="s">
        <v>59</v>
      </c>
      <c r="C9" s="218"/>
      <c r="D9" s="219"/>
      <c r="E9" s="219"/>
      <c r="F9" s="220"/>
      <c r="G9" s="9"/>
      <c r="H9" s="10"/>
      <c r="K9" s="10"/>
    </row>
    <row r="10" spans="2:11" s="11" customFormat="1" ht="15" customHeight="1" x14ac:dyDescent="0.25">
      <c r="B10" s="82" t="s">
        <v>122</v>
      </c>
      <c r="C10" s="218"/>
      <c r="D10" s="220"/>
      <c r="E10" s="12" t="s">
        <v>91</v>
      </c>
      <c r="F10" s="13"/>
      <c r="G10" s="10"/>
      <c r="H10" s="10"/>
      <c r="K10" s="10"/>
    </row>
    <row r="11" spans="2:11" s="11" customFormat="1" ht="13.2" x14ac:dyDescent="0.25">
      <c r="B11" s="82" t="s">
        <v>92</v>
      </c>
      <c r="C11" s="14"/>
      <c r="D11" s="12" t="s">
        <v>90</v>
      </c>
      <c r="E11" s="221"/>
      <c r="F11" s="222"/>
      <c r="G11" s="15"/>
      <c r="H11" s="10"/>
      <c r="K11" s="10"/>
    </row>
    <row r="12" spans="2:11" ht="6" customHeight="1" x14ac:dyDescent="0.3">
      <c r="B12" s="83"/>
      <c r="C12" s="4"/>
      <c r="D12" s="4"/>
      <c r="E12" s="4"/>
      <c r="F12" s="4"/>
    </row>
    <row r="13" spans="2:11" s="11" customFormat="1" ht="15" customHeight="1" x14ac:dyDescent="0.25">
      <c r="B13" s="82" t="s">
        <v>5</v>
      </c>
      <c r="C13" s="199"/>
      <c r="D13" s="200"/>
      <c r="E13" s="201"/>
      <c r="G13" s="10"/>
      <c r="H13" s="10"/>
      <c r="K13" s="10"/>
    </row>
    <row r="14" spans="2:11" ht="8.25" customHeight="1" x14ac:dyDescent="0.3">
      <c r="B14" s="83"/>
      <c r="C14" s="4"/>
      <c r="D14" s="4"/>
      <c r="E14" s="4"/>
      <c r="F14" s="4"/>
    </row>
    <row r="15" spans="2:11" s="11" customFormat="1" ht="13.2" x14ac:dyDescent="0.25">
      <c r="B15" s="84" t="s">
        <v>6</v>
      </c>
      <c r="C15" s="205"/>
      <c r="D15" s="206"/>
      <c r="F15" s="11" t="s">
        <v>7</v>
      </c>
      <c r="G15" s="10"/>
      <c r="H15" s="10"/>
      <c r="K15" s="10"/>
    </row>
    <row r="16" spans="2:11" s="11" customFormat="1" ht="13.2" x14ac:dyDescent="0.25">
      <c r="B16" s="84" t="s">
        <v>8</v>
      </c>
      <c r="C16" s="207"/>
      <c r="D16" s="208"/>
      <c r="E16" s="209"/>
      <c r="F16" s="11" t="s">
        <v>7</v>
      </c>
      <c r="G16" s="10"/>
      <c r="H16" s="10"/>
      <c r="K16" s="10"/>
    </row>
    <row r="17" spans="2:11" s="18" customFormat="1" ht="13.2" x14ac:dyDescent="0.25">
      <c r="B17" s="84" t="s">
        <v>9</v>
      </c>
      <c r="C17" s="207"/>
      <c r="D17" s="208"/>
      <c r="E17" s="209"/>
      <c r="F17" s="16"/>
      <c r="G17" s="17"/>
      <c r="H17" s="17"/>
      <c r="K17" s="17"/>
    </row>
    <row r="18" spans="2:11" ht="6" customHeight="1" x14ac:dyDescent="0.3">
      <c r="B18" s="83"/>
      <c r="C18" s="4"/>
      <c r="D18" s="4"/>
      <c r="E18" s="4"/>
      <c r="F18" s="4"/>
    </row>
    <row r="19" spans="2:11" s="11" customFormat="1" ht="13.2" x14ac:dyDescent="0.25">
      <c r="B19" s="85" t="s">
        <v>87</v>
      </c>
      <c r="G19" s="10"/>
      <c r="H19" s="10"/>
      <c r="K19" s="10"/>
    </row>
    <row r="20" spans="2:11" ht="3" customHeight="1" x14ac:dyDescent="0.3">
      <c r="B20" s="83"/>
      <c r="C20" s="4"/>
      <c r="D20" s="4"/>
      <c r="E20" s="4"/>
      <c r="F20" s="4"/>
    </row>
    <row r="21" spans="2:11" s="11" customFormat="1" ht="13.2" x14ac:dyDescent="0.25">
      <c r="B21" s="81" t="s">
        <v>88</v>
      </c>
      <c r="C21" s="14"/>
      <c r="D21" s="19" t="s">
        <v>89</v>
      </c>
      <c r="E21" s="210"/>
      <c r="F21" s="211"/>
      <c r="G21" s="20"/>
      <c r="H21" s="20"/>
      <c r="K21" s="10"/>
    </row>
    <row r="22" spans="2:11" s="11" customFormat="1" ht="13.2" x14ac:dyDescent="0.25">
      <c r="B22" s="81" t="s">
        <v>88</v>
      </c>
      <c r="C22" s="14"/>
      <c r="D22" s="19" t="s">
        <v>89</v>
      </c>
      <c r="E22" s="210"/>
      <c r="F22" s="211"/>
      <c r="G22" s="20"/>
      <c r="H22" s="20"/>
      <c r="K22" s="10"/>
    </row>
    <row r="23" spans="2:11" ht="4.5" customHeight="1" x14ac:dyDescent="0.3">
      <c r="B23" s="83"/>
      <c r="C23" s="4"/>
      <c r="D23" s="4"/>
      <c r="E23" s="4"/>
      <c r="F23" s="4"/>
    </row>
    <row r="24" spans="2:11" s="11" customFormat="1" ht="13.2" x14ac:dyDescent="0.25">
      <c r="B24" s="85" t="s">
        <v>94</v>
      </c>
      <c r="G24" s="10"/>
      <c r="H24" s="10"/>
      <c r="K24" s="10"/>
    </row>
    <row r="25" spans="2:11" s="11" customFormat="1" ht="13.2" x14ac:dyDescent="0.25">
      <c r="B25" s="78" t="s">
        <v>93</v>
      </c>
      <c r="C25" s="212"/>
      <c r="D25" s="212"/>
      <c r="E25" s="212"/>
      <c r="F25" s="21"/>
      <c r="G25" s="22"/>
      <c r="H25" s="22"/>
      <c r="K25" s="10"/>
    </row>
    <row r="26" spans="2:11" s="11" customFormat="1" ht="13.2" x14ac:dyDescent="0.25">
      <c r="B26" s="79" t="s">
        <v>95</v>
      </c>
      <c r="C26" s="213"/>
      <c r="D26" s="213"/>
      <c r="E26" s="213"/>
      <c r="F26" s="23"/>
      <c r="G26" s="24"/>
      <c r="H26" s="24"/>
      <c r="K26" s="10"/>
    </row>
    <row r="27" spans="2:11" s="11" customFormat="1" ht="13.2" x14ac:dyDescent="0.25">
      <c r="B27" s="80" t="s">
        <v>96</v>
      </c>
      <c r="C27" s="202"/>
      <c r="D27" s="203"/>
      <c r="E27" s="203"/>
      <c r="F27" s="204"/>
      <c r="G27" s="25"/>
      <c r="H27" s="10"/>
      <c r="I27" s="10"/>
      <c r="J27" s="10"/>
      <c r="K27" s="10"/>
    </row>
    <row r="28" spans="2:11" s="11" customFormat="1" ht="13.2" x14ac:dyDescent="0.25">
      <c r="B28" s="81" t="s">
        <v>97</v>
      </c>
      <c r="C28" s="202"/>
      <c r="D28" s="203"/>
      <c r="E28" s="203"/>
      <c r="F28" s="204"/>
      <c r="G28" s="25"/>
      <c r="H28" s="10"/>
      <c r="I28" s="10"/>
      <c r="J28" s="10"/>
      <c r="K28" s="10"/>
    </row>
    <row r="29" spans="2:11" ht="6" customHeight="1" x14ac:dyDescent="0.3">
      <c r="B29" s="83"/>
      <c r="C29" s="4"/>
      <c r="D29" s="4"/>
      <c r="E29" s="4"/>
      <c r="F29" s="4"/>
    </row>
    <row r="30" spans="2:11" s="18" customFormat="1" ht="13.2" x14ac:dyDescent="0.25">
      <c r="B30" s="86" t="s">
        <v>98</v>
      </c>
      <c r="C30" s="202"/>
      <c r="D30" s="203"/>
      <c r="E30" s="203"/>
      <c r="F30" s="204"/>
      <c r="G30" s="17"/>
      <c r="H30" s="17"/>
      <c r="I30" s="17"/>
      <c r="J30" s="17"/>
      <c r="K30" s="17"/>
    </row>
    <row r="31" spans="2:11" s="18" customFormat="1" ht="13.2" x14ac:dyDescent="0.25">
      <c r="B31" s="16"/>
      <c r="C31" s="202"/>
      <c r="D31" s="203"/>
      <c r="E31" s="203"/>
      <c r="F31" s="204"/>
      <c r="G31" s="17"/>
      <c r="H31" s="17"/>
      <c r="I31" s="17"/>
      <c r="J31" s="17"/>
      <c r="K31" s="17"/>
    </row>
    <row r="32" spans="2:11" ht="5.25" customHeight="1" x14ac:dyDescent="0.3">
      <c r="B32" s="3"/>
      <c r="C32" s="4"/>
      <c r="D32" s="4"/>
      <c r="E32" s="4"/>
      <c r="F32" s="4"/>
    </row>
    <row r="33" spans="1:8" s="17" customFormat="1" ht="13.2" x14ac:dyDescent="0.25">
      <c r="A33" s="169"/>
      <c r="B33" s="164"/>
      <c r="C33" s="165" t="s">
        <v>99</v>
      </c>
      <c r="D33" s="165" t="s">
        <v>100</v>
      </c>
      <c r="E33" s="165"/>
      <c r="F33" s="165"/>
    </row>
    <row r="34" spans="1:8" s="17" customFormat="1" ht="13.2" x14ac:dyDescent="0.25">
      <c r="A34" s="169"/>
      <c r="B34" s="163" t="s">
        <v>101</v>
      </c>
      <c r="C34" s="26"/>
      <c r="D34" s="26"/>
      <c r="E34" s="226"/>
      <c r="F34" s="226"/>
    </row>
    <row r="35" spans="1:8" s="5" customFormat="1" ht="6" customHeight="1" x14ac:dyDescent="0.3">
      <c r="A35" s="76"/>
      <c r="B35" s="166"/>
      <c r="C35" s="168"/>
      <c r="D35" s="168"/>
      <c r="E35" s="167"/>
      <c r="F35" s="167"/>
    </row>
    <row r="36" spans="1:8" s="17" customFormat="1" ht="13.2" x14ac:dyDescent="0.25">
      <c r="A36" s="169"/>
      <c r="B36" s="163"/>
      <c r="C36" s="27" t="s">
        <v>10</v>
      </c>
      <c r="D36" s="27"/>
      <c r="E36" s="149"/>
      <c r="F36" s="149"/>
    </row>
    <row r="37" spans="1:8" s="18" customFormat="1" ht="12" customHeight="1" x14ac:dyDescent="0.25">
      <c r="A37" s="170"/>
      <c r="B37" s="87" t="s">
        <v>102</v>
      </c>
      <c r="C37" s="227"/>
      <c r="D37" s="228"/>
      <c r="E37" s="228"/>
      <c r="F37" s="228"/>
      <c r="G37" s="17"/>
      <c r="H37" s="17"/>
    </row>
    <row r="38" spans="1:8" s="18" customFormat="1" ht="11.25" customHeight="1" x14ac:dyDescent="0.25">
      <c r="A38" s="170"/>
      <c r="B38" s="87"/>
      <c r="C38" s="227"/>
      <c r="D38" s="228"/>
      <c r="E38" s="228"/>
      <c r="F38" s="228"/>
      <c r="G38" s="17"/>
      <c r="H38" s="17"/>
    </row>
    <row r="39" spans="1:8" s="18" customFormat="1" ht="12" customHeight="1" x14ac:dyDescent="0.25">
      <c r="B39" s="87"/>
      <c r="C39" s="227"/>
      <c r="D39" s="228"/>
      <c r="E39" s="228"/>
      <c r="F39" s="228"/>
      <c r="G39" s="17"/>
      <c r="H39" s="17"/>
    </row>
    <row r="40" spans="1:8" ht="6" customHeight="1" x14ac:dyDescent="0.3">
      <c r="B40" s="83"/>
      <c r="C40" s="4"/>
      <c r="D40" s="4"/>
      <c r="E40" s="4"/>
      <c r="F40" s="4"/>
    </row>
    <row r="41" spans="1:8" x14ac:dyDescent="0.3">
      <c r="B41" s="85" t="s">
        <v>103</v>
      </c>
      <c r="C41" s="28"/>
      <c r="D41" s="28"/>
      <c r="E41" s="28"/>
      <c r="F41" s="28"/>
    </row>
    <row r="42" spans="1:8" ht="11.25" customHeight="1" x14ac:dyDescent="0.3">
      <c r="B42" s="29" t="s">
        <v>11</v>
      </c>
      <c r="C42" s="28"/>
      <c r="D42" s="28"/>
      <c r="E42" s="28"/>
      <c r="F42" s="28"/>
    </row>
    <row r="43" spans="1:8" ht="12.75" customHeight="1" x14ac:dyDescent="0.3">
      <c r="B43" s="210"/>
      <c r="C43" s="229"/>
      <c r="D43" s="229"/>
      <c r="E43" s="229"/>
      <c r="F43" s="211"/>
    </row>
    <row r="44" spans="1:8" ht="12" customHeight="1" x14ac:dyDescent="0.3">
      <c r="B44" s="230"/>
      <c r="C44" s="231"/>
      <c r="D44" s="231"/>
      <c r="E44" s="231"/>
      <c r="F44" s="232"/>
    </row>
    <row r="45" spans="1:8" ht="6" customHeight="1" x14ac:dyDescent="0.3">
      <c r="B45" s="3"/>
      <c r="C45" s="4"/>
      <c r="D45" s="4"/>
      <c r="E45" s="4"/>
      <c r="F45" s="4"/>
    </row>
    <row r="46" spans="1:8" ht="12" customHeight="1" x14ac:dyDescent="0.3">
      <c r="B46" s="85" t="s">
        <v>12</v>
      </c>
      <c r="C46" s="28"/>
      <c r="D46" s="28"/>
      <c r="E46" s="28"/>
      <c r="F46" s="28"/>
    </row>
    <row r="47" spans="1:8" ht="12" customHeight="1" x14ac:dyDescent="0.3">
      <c r="B47" s="29" t="s">
        <v>13</v>
      </c>
      <c r="C47" s="28"/>
      <c r="D47" s="28"/>
      <c r="E47" s="28"/>
      <c r="F47" s="28"/>
    </row>
    <row r="48" spans="1:8" ht="12.75" customHeight="1" x14ac:dyDescent="0.3">
      <c r="B48" s="210"/>
      <c r="C48" s="229"/>
      <c r="D48" s="229"/>
      <c r="E48" s="229"/>
      <c r="F48" s="211"/>
    </row>
    <row r="49" spans="1:11" ht="12" customHeight="1" x14ac:dyDescent="0.3">
      <c r="B49" s="230"/>
      <c r="C49" s="231"/>
      <c r="D49" s="231"/>
      <c r="E49" s="231"/>
      <c r="F49" s="232"/>
    </row>
    <row r="50" spans="1:11" ht="12" customHeight="1" x14ac:dyDescent="0.3">
      <c r="B50" s="230"/>
      <c r="C50" s="231"/>
      <c r="D50" s="231"/>
      <c r="E50" s="231"/>
      <c r="F50" s="232"/>
    </row>
    <row r="51" spans="1:11" ht="3" customHeight="1" x14ac:dyDescent="0.3">
      <c r="B51" s="3"/>
      <c r="C51" s="4"/>
      <c r="D51" s="4"/>
      <c r="E51" s="4"/>
      <c r="F51" s="4"/>
    </row>
    <row r="52" spans="1:11" ht="17.25" customHeight="1" x14ac:dyDescent="0.3">
      <c r="B52" s="88" t="s">
        <v>14</v>
      </c>
      <c r="C52" s="4"/>
      <c r="D52" s="4"/>
      <c r="E52" s="4"/>
      <c r="F52" s="4"/>
    </row>
    <row r="53" spans="1:11" ht="8.25" customHeight="1" x14ac:dyDescent="0.3">
      <c r="B53" s="88"/>
      <c r="C53" s="4"/>
      <c r="D53" s="4"/>
      <c r="E53" s="4"/>
      <c r="F53" s="4"/>
    </row>
    <row r="54" spans="1:11" s="30" customFormat="1" ht="24" customHeight="1" x14ac:dyDescent="0.25">
      <c r="D54" s="31"/>
      <c r="E54" s="32" t="s">
        <v>15</v>
      </c>
      <c r="F54" s="32" t="s">
        <v>16</v>
      </c>
      <c r="G54" s="33"/>
    </row>
    <row r="55" spans="1:11" s="30" customFormat="1" ht="11.25" customHeight="1" x14ac:dyDescent="0.25">
      <c r="A55" s="223" t="s">
        <v>104</v>
      </c>
      <c r="B55" s="233"/>
      <c r="C55" s="233"/>
      <c r="D55" s="234"/>
      <c r="E55" s="34"/>
      <c r="F55" s="34"/>
      <c r="G55" s="33"/>
    </row>
    <row r="56" spans="1:11" s="30" customFormat="1" ht="11.25" customHeight="1" x14ac:dyDescent="0.25">
      <c r="A56" s="223" t="s">
        <v>105</v>
      </c>
      <c r="B56" s="224"/>
      <c r="C56" s="224"/>
      <c r="D56" s="225"/>
      <c r="E56" s="34"/>
      <c r="F56" s="34"/>
      <c r="G56" s="33"/>
    </row>
    <row r="57" spans="1:11" s="30" customFormat="1" ht="10.5" customHeight="1" x14ac:dyDescent="0.25">
      <c r="A57" s="223" t="s">
        <v>106</v>
      </c>
      <c r="B57" s="224"/>
      <c r="C57" s="224"/>
      <c r="D57" s="225"/>
      <c r="E57" s="34"/>
      <c r="F57" s="34"/>
      <c r="G57" s="33"/>
    </row>
    <row r="58" spans="1:11" s="30" customFormat="1" ht="10.5" customHeight="1" x14ac:dyDescent="0.25">
      <c r="A58" s="223" t="s">
        <v>112</v>
      </c>
      <c r="B58" s="233"/>
      <c r="C58" s="233"/>
      <c r="D58" s="234"/>
      <c r="E58" s="34"/>
      <c r="F58" s="34"/>
      <c r="G58" s="33"/>
    </row>
    <row r="59" spans="1:11" s="30" customFormat="1" ht="10.5" customHeight="1" x14ac:dyDescent="0.25">
      <c r="A59" s="171" t="s">
        <v>113</v>
      </c>
      <c r="B59" s="172"/>
      <c r="C59" s="172"/>
      <c r="D59" s="173"/>
      <c r="E59" s="34"/>
      <c r="F59" s="34"/>
      <c r="G59" s="33"/>
    </row>
    <row r="60" spans="1:11" s="30" customFormat="1" ht="11.25" customHeight="1" x14ac:dyDescent="0.25">
      <c r="A60" s="223" t="s">
        <v>107</v>
      </c>
      <c r="B60" s="224"/>
      <c r="C60" s="224"/>
      <c r="D60" s="225"/>
      <c r="E60" s="34"/>
      <c r="F60" s="35"/>
      <c r="G60" s="33"/>
    </row>
    <row r="61" spans="1:11" s="30" customFormat="1" ht="11.25" customHeight="1" x14ac:dyDescent="0.25">
      <c r="A61" s="223" t="s">
        <v>114</v>
      </c>
      <c r="B61" s="224"/>
      <c r="C61" s="224"/>
      <c r="D61" s="225"/>
      <c r="E61" s="34"/>
      <c r="F61" s="35"/>
      <c r="G61" s="33"/>
    </row>
    <row r="62" spans="1:11" s="30" customFormat="1" ht="11.25" customHeight="1" x14ac:dyDescent="0.25">
      <c r="A62" s="223" t="s">
        <v>108</v>
      </c>
      <c r="B62" s="224"/>
      <c r="C62" s="224"/>
      <c r="D62" s="225"/>
      <c r="E62" s="34"/>
      <c r="F62" s="35"/>
      <c r="G62" s="33"/>
    </row>
    <row r="63" spans="1:11" s="30" customFormat="1" ht="39" customHeight="1" x14ac:dyDescent="0.25">
      <c r="A63" s="175"/>
      <c r="B63" s="176"/>
      <c r="C63" s="176"/>
      <c r="D63" s="176"/>
      <c r="E63" s="116"/>
      <c r="F63" s="177"/>
      <c r="G63" s="33"/>
    </row>
    <row r="64" spans="1:11" s="2" customFormat="1" ht="13.8" x14ac:dyDescent="0.3">
      <c r="B64" s="85" t="s">
        <v>17</v>
      </c>
      <c r="D64" s="1"/>
      <c r="E64" s="36" t="s">
        <v>18</v>
      </c>
      <c r="F64" s="36" t="s">
        <v>19</v>
      </c>
      <c r="G64" s="1"/>
      <c r="H64" s="1"/>
      <c r="I64" s="1"/>
      <c r="J64" s="1"/>
      <c r="K64" s="1"/>
    </row>
    <row r="65" spans="1:13" s="2" customFormat="1" ht="26.25" customHeight="1" x14ac:dyDescent="0.3">
      <c r="B65" s="239" t="s">
        <v>71</v>
      </c>
      <c r="C65" s="239"/>
      <c r="D65" s="239"/>
      <c r="E65" s="89"/>
      <c r="F65" s="41"/>
      <c r="G65" s="37"/>
      <c r="H65" s="1"/>
      <c r="I65" s="1"/>
      <c r="J65" s="1"/>
      <c r="K65" s="1"/>
    </row>
    <row r="66" spans="1:13" s="2" customFormat="1" ht="27" customHeight="1" x14ac:dyDescent="0.3">
      <c r="B66" s="239" t="s">
        <v>20</v>
      </c>
      <c r="C66" s="239"/>
      <c r="D66" s="239"/>
      <c r="E66" s="41"/>
      <c r="F66" s="41"/>
      <c r="G66" s="1"/>
      <c r="H66" s="1"/>
      <c r="I66" s="1"/>
      <c r="J66" s="1"/>
      <c r="K66" s="1"/>
    </row>
    <row r="67" spans="1:13" s="2" customFormat="1" ht="26.25" customHeight="1" x14ac:dyDescent="0.3">
      <c r="B67" s="239" t="s">
        <v>21</v>
      </c>
      <c r="C67" s="239"/>
      <c r="D67" s="239"/>
      <c r="E67" s="41"/>
      <c r="F67" s="41"/>
      <c r="G67" s="1"/>
      <c r="H67" s="1"/>
      <c r="I67" s="1"/>
      <c r="J67" s="1"/>
      <c r="K67" s="1"/>
    </row>
    <row r="68" spans="1:13" s="2" customFormat="1" ht="17.25" customHeight="1" thickBot="1" x14ac:dyDescent="0.35">
      <c r="B68" s="39"/>
      <c r="C68" s="40"/>
      <c r="D68" s="40"/>
      <c r="E68" s="40"/>
      <c r="F68" s="40"/>
      <c r="G68" s="1"/>
      <c r="H68" s="1"/>
      <c r="I68" s="1"/>
      <c r="J68" s="1"/>
      <c r="K68" s="1"/>
    </row>
    <row r="69" spans="1:13" s="2" customFormat="1" ht="12" customHeight="1" thickBot="1" x14ac:dyDescent="0.35">
      <c r="A69" s="236" t="s">
        <v>63</v>
      </c>
      <c r="B69" s="237"/>
      <c r="C69" s="237"/>
      <c r="D69" s="237"/>
      <c r="E69" s="237"/>
      <c r="F69" s="238"/>
      <c r="G69" s="118"/>
      <c r="H69" s="1"/>
      <c r="I69" s="1"/>
      <c r="J69" s="1"/>
      <c r="K69" s="1"/>
    </row>
    <row r="70" spans="1:13" s="2" customFormat="1" ht="39" customHeight="1" x14ac:dyDescent="0.3">
      <c r="A70" s="123" t="s">
        <v>62</v>
      </c>
      <c r="B70" s="124" t="s">
        <v>22</v>
      </c>
      <c r="C70" s="124" t="s">
        <v>23</v>
      </c>
      <c r="D70" s="251" t="s">
        <v>70</v>
      </c>
      <c r="E70" s="252"/>
      <c r="F70" s="148" t="s">
        <v>115</v>
      </c>
      <c r="G70" s="122"/>
      <c r="H70" s="1"/>
      <c r="I70" s="46" t="s">
        <v>60</v>
      </c>
      <c r="J70" s="45" t="s">
        <v>61</v>
      </c>
      <c r="K70" s="1"/>
      <c r="L70" s="1"/>
    </row>
    <row r="71" spans="1:13" s="2" customFormat="1" ht="14.1" customHeight="1" x14ac:dyDescent="0.3">
      <c r="A71" s="112">
        <v>1</v>
      </c>
      <c r="B71" s="103"/>
      <c r="C71" s="103"/>
      <c r="D71" s="235" t="e">
        <f>F71/C71/B71</f>
        <v>#DIV/0!</v>
      </c>
      <c r="E71" s="253"/>
      <c r="F71" s="125"/>
      <c r="G71" s="120"/>
      <c r="H71" s="1"/>
      <c r="I71" s="45">
        <v>1</v>
      </c>
      <c r="J71" s="45">
        <v>0</v>
      </c>
      <c r="K71" s="1"/>
      <c r="L71" s="1"/>
      <c r="M71" s="121"/>
    </row>
    <row r="72" spans="1:13" s="2" customFormat="1" ht="14.1" customHeight="1" x14ac:dyDescent="0.3">
      <c r="A72" s="112">
        <v>2</v>
      </c>
      <c r="B72" s="103"/>
      <c r="C72" s="103"/>
      <c r="D72" s="235" t="e">
        <f>F72/C72/B72</f>
        <v>#DIV/0!</v>
      </c>
      <c r="E72" s="235"/>
      <c r="F72" s="125"/>
      <c r="G72" s="120"/>
      <c r="H72" s="1"/>
      <c r="I72" s="45">
        <v>2</v>
      </c>
      <c r="J72" s="45">
        <v>0</v>
      </c>
      <c r="K72" s="1"/>
      <c r="L72" s="1"/>
    </row>
    <row r="73" spans="1:13" s="2" customFormat="1" ht="14.1" customHeight="1" x14ac:dyDescent="0.3">
      <c r="A73" s="112">
        <v>3</v>
      </c>
      <c r="B73" s="103"/>
      <c r="C73" s="103"/>
      <c r="D73" s="235" t="e">
        <f t="shared" ref="D73:D85" si="0">F73/C73/B73</f>
        <v>#DIV/0!</v>
      </c>
      <c r="E73" s="235"/>
      <c r="F73" s="125"/>
      <c r="G73" s="120"/>
      <c r="H73" s="1"/>
      <c r="I73" s="45">
        <v>3</v>
      </c>
      <c r="J73" s="45">
        <v>0</v>
      </c>
      <c r="K73" s="1"/>
      <c r="L73" s="100"/>
    </row>
    <row r="74" spans="1:13" s="2" customFormat="1" ht="14.1" customHeight="1" x14ac:dyDescent="0.3">
      <c r="A74" s="112">
        <v>4</v>
      </c>
      <c r="B74" s="103"/>
      <c r="C74" s="103"/>
      <c r="D74" s="235" t="e">
        <f t="shared" si="0"/>
        <v>#DIV/0!</v>
      </c>
      <c r="E74" s="235"/>
      <c r="F74" s="125"/>
      <c r="G74" s="120"/>
      <c r="H74" s="1"/>
      <c r="I74" s="45">
        <v>4</v>
      </c>
      <c r="J74" s="45">
        <v>0</v>
      </c>
      <c r="K74" s="1"/>
      <c r="L74" s="1"/>
    </row>
    <row r="75" spans="1:13" s="2" customFormat="1" ht="14.1" customHeight="1" x14ac:dyDescent="0.3">
      <c r="A75" s="112">
        <v>5</v>
      </c>
      <c r="B75" s="103"/>
      <c r="C75" s="103"/>
      <c r="D75" s="235" t="e">
        <f t="shared" si="0"/>
        <v>#DIV/0!</v>
      </c>
      <c r="E75" s="235"/>
      <c r="F75" s="125"/>
      <c r="G75" s="120"/>
      <c r="H75" s="1"/>
      <c r="I75" s="45">
        <v>5</v>
      </c>
      <c r="J75" s="45">
        <v>30</v>
      </c>
      <c r="K75" s="1"/>
      <c r="L75" s="1"/>
    </row>
    <row r="76" spans="1:13" s="2" customFormat="1" ht="14.1" customHeight="1" x14ac:dyDescent="0.3">
      <c r="A76" s="112">
        <v>6</v>
      </c>
      <c r="B76" s="103"/>
      <c r="C76" s="103"/>
      <c r="D76" s="235" t="e">
        <f t="shared" si="0"/>
        <v>#DIV/0!</v>
      </c>
      <c r="E76" s="235"/>
      <c r="F76" s="125"/>
      <c r="G76" s="120"/>
      <c r="H76" s="1"/>
      <c r="I76" s="45">
        <v>6</v>
      </c>
      <c r="J76" s="45">
        <v>30</v>
      </c>
      <c r="K76" s="1"/>
      <c r="L76" s="1"/>
    </row>
    <row r="77" spans="1:13" s="2" customFormat="1" ht="14.1" customHeight="1" x14ac:dyDescent="0.3">
      <c r="A77" s="112">
        <v>7</v>
      </c>
      <c r="B77" s="103"/>
      <c r="C77" s="103"/>
      <c r="D77" s="235" t="e">
        <f t="shared" si="0"/>
        <v>#DIV/0!</v>
      </c>
      <c r="E77" s="235"/>
      <c r="F77" s="125"/>
      <c r="G77" s="120"/>
      <c r="H77" s="1"/>
      <c r="I77" s="45">
        <v>7</v>
      </c>
      <c r="J77" s="45">
        <v>30</v>
      </c>
      <c r="K77" s="1"/>
      <c r="L77" s="1"/>
    </row>
    <row r="78" spans="1:13" s="2" customFormat="1" ht="14.1" customHeight="1" x14ac:dyDescent="0.3">
      <c r="A78" s="112">
        <v>8</v>
      </c>
      <c r="B78" s="103"/>
      <c r="C78" s="103"/>
      <c r="D78" s="235" t="e">
        <f t="shared" si="0"/>
        <v>#DIV/0!</v>
      </c>
      <c r="E78" s="235"/>
      <c r="F78" s="125"/>
      <c r="G78" s="120"/>
      <c r="H78" s="1"/>
      <c r="I78" s="45">
        <v>8</v>
      </c>
      <c r="J78" s="45">
        <f>((7*30)+26)/8</f>
        <v>29.5</v>
      </c>
      <c r="K78" s="1"/>
      <c r="L78" s="1"/>
    </row>
    <row r="79" spans="1:13" s="2" customFormat="1" ht="14.1" customHeight="1" x14ac:dyDescent="0.3">
      <c r="A79" s="112">
        <v>9</v>
      </c>
      <c r="B79" s="103"/>
      <c r="C79" s="103"/>
      <c r="D79" s="235" t="e">
        <f t="shared" si="0"/>
        <v>#DIV/0!</v>
      </c>
      <c r="E79" s="235"/>
      <c r="F79" s="125"/>
      <c r="G79" s="120"/>
      <c r="H79" s="1"/>
      <c r="I79" s="45">
        <v>9</v>
      </c>
      <c r="J79" s="45">
        <f>((7*30)+49)/9</f>
        <v>28.777777777777779</v>
      </c>
      <c r="K79" s="1"/>
      <c r="L79" s="1"/>
    </row>
    <row r="80" spans="1:13" s="2" customFormat="1" ht="14.1" customHeight="1" x14ac:dyDescent="0.3">
      <c r="A80" s="112">
        <v>10</v>
      </c>
      <c r="B80" s="103"/>
      <c r="C80" s="103"/>
      <c r="D80" s="235" t="e">
        <f t="shared" si="0"/>
        <v>#DIV/0!</v>
      </c>
      <c r="E80" s="235"/>
      <c r="F80" s="125"/>
      <c r="G80" s="120"/>
      <c r="H80" s="1"/>
      <c r="I80" s="45">
        <v>10</v>
      </c>
      <c r="J80" s="45">
        <f>((7*30)+70)/10</f>
        <v>28</v>
      </c>
      <c r="K80" s="1"/>
      <c r="L80" s="1"/>
    </row>
    <row r="81" spans="1:12" s="2" customFormat="1" ht="14.1" customHeight="1" x14ac:dyDescent="0.3">
      <c r="A81" s="112">
        <v>11</v>
      </c>
      <c r="B81" s="103"/>
      <c r="C81" s="103"/>
      <c r="D81" s="235" t="e">
        <f t="shared" si="0"/>
        <v>#DIV/0!</v>
      </c>
      <c r="E81" s="235"/>
      <c r="F81" s="125"/>
      <c r="G81" s="120"/>
      <c r="H81" s="1"/>
      <c r="I81" s="45">
        <v>11</v>
      </c>
      <c r="J81" s="45">
        <f>((7*30)+89)/11</f>
        <v>27.181818181818183</v>
      </c>
      <c r="K81" s="1"/>
      <c r="L81" s="1"/>
    </row>
    <row r="82" spans="1:12" s="2" customFormat="1" ht="14.1" customHeight="1" x14ac:dyDescent="0.3">
      <c r="A82" s="112">
        <v>12</v>
      </c>
      <c r="B82" s="103"/>
      <c r="C82" s="103"/>
      <c r="D82" s="235" t="e">
        <f t="shared" si="0"/>
        <v>#DIV/0!</v>
      </c>
      <c r="E82" s="235"/>
      <c r="F82" s="125"/>
      <c r="G82" s="120"/>
      <c r="H82" s="1"/>
      <c r="I82" s="45">
        <v>12</v>
      </c>
      <c r="J82" s="45">
        <f>((7*30)+107)/12</f>
        <v>26.416666666666668</v>
      </c>
      <c r="K82" s="1"/>
      <c r="L82" s="1"/>
    </row>
    <row r="83" spans="1:12" s="2" customFormat="1" ht="14.1" customHeight="1" x14ac:dyDescent="0.3">
      <c r="A83" s="112">
        <v>13</v>
      </c>
      <c r="B83" s="103"/>
      <c r="C83" s="103"/>
      <c r="D83" s="235" t="e">
        <f t="shared" si="0"/>
        <v>#DIV/0!</v>
      </c>
      <c r="E83" s="235"/>
      <c r="F83" s="125"/>
      <c r="G83" s="120"/>
      <c r="H83" s="1"/>
      <c r="I83" s="45">
        <v>13</v>
      </c>
      <c r="J83" s="45">
        <f>((7*30)+123)/13</f>
        <v>25.615384615384617</v>
      </c>
      <c r="K83" s="1"/>
      <c r="L83" s="1"/>
    </row>
    <row r="84" spans="1:12" s="2" customFormat="1" ht="14.1" customHeight="1" x14ac:dyDescent="0.3">
      <c r="A84" s="112">
        <v>14</v>
      </c>
      <c r="B84" s="103"/>
      <c r="C84" s="103"/>
      <c r="D84" s="235" t="e">
        <f t="shared" si="0"/>
        <v>#DIV/0!</v>
      </c>
      <c r="E84" s="235"/>
      <c r="F84" s="125"/>
      <c r="G84" s="120"/>
      <c r="H84" s="1"/>
      <c r="I84" s="45">
        <v>14</v>
      </c>
      <c r="J84" s="45">
        <f>((7*30)+138)/14</f>
        <v>24.857142857142858</v>
      </c>
      <c r="K84" s="1"/>
      <c r="L84" s="1"/>
    </row>
    <row r="85" spans="1:12" s="2" customFormat="1" ht="14.1" customHeight="1" thickBot="1" x14ac:dyDescent="0.35">
      <c r="A85" s="113">
        <v>15</v>
      </c>
      <c r="B85" s="104"/>
      <c r="C85" s="104"/>
      <c r="D85" s="245" t="e">
        <f t="shared" si="0"/>
        <v>#DIV/0!</v>
      </c>
      <c r="E85" s="245"/>
      <c r="F85" s="147"/>
      <c r="G85" s="120"/>
      <c r="H85" s="1"/>
      <c r="I85" s="45">
        <v>15</v>
      </c>
      <c r="J85" s="45">
        <v>0</v>
      </c>
      <c r="K85" s="1"/>
      <c r="L85" s="1"/>
    </row>
    <row r="86" spans="1:12" s="2" customFormat="1" ht="15.75" customHeight="1" thickBot="1" x14ac:dyDescent="0.35">
      <c r="B86" s="98"/>
      <c r="C86" s="98"/>
      <c r="D86" s="98"/>
      <c r="E86" s="146" t="s">
        <v>109</v>
      </c>
      <c r="F86" s="77">
        <f>SUM(F71:F85)</f>
        <v>0</v>
      </c>
      <c r="G86" s="111"/>
      <c r="H86" s="1"/>
      <c r="I86" s="45">
        <v>16</v>
      </c>
      <c r="J86" s="45">
        <v>0</v>
      </c>
      <c r="K86" s="105"/>
      <c r="L86" s="1"/>
    </row>
    <row r="87" spans="1:12" s="2" customFormat="1" ht="12.75" customHeight="1" thickBot="1" x14ac:dyDescent="0.35">
      <c r="B87" s="99"/>
      <c r="C87" s="99"/>
      <c r="D87" s="101"/>
      <c r="E87" s="102"/>
      <c r="F87" s="102"/>
      <c r="G87" s="102"/>
      <c r="H87" s="1"/>
      <c r="I87" s="5"/>
      <c r="J87" s="5"/>
      <c r="K87" s="1"/>
    </row>
    <row r="88" spans="1:12" s="2" customFormat="1" ht="14.25" customHeight="1" thickBot="1" x14ac:dyDescent="0.35">
      <c r="A88" s="236" t="s">
        <v>66</v>
      </c>
      <c r="B88" s="237"/>
      <c r="C88" s="237"/>
      <c r="D88" s="237"/>
      <c r="E88" s="237"/>
      <c r="F88" s="238"/>
      <c r="G88" s="118"/>
      <c r="H88" s="1"/>
      <c r="I88" s="1"/>
      <c r="J88" s="1"/>
      <c r="K88" s="1"/>
    </row>
    <row r="89" spans="1:12" s="2" customFormat="1" ht="33.75" customHeight="1" thickBot="1" x14ac:dyDescent="0.35">
      <c r="A89" s="126" t="s">
        <v>62</v>
      </c>
      <c r="B89" s="124" t="s">
        <v>64</v>
      </c>
      <c r="C89" s="131" t="s">
        <v>23</v>
      </c>
      <c r="D89" s="133" t="s">
        <v>67</v>
      </c>
      <c r="E89" s="139" t="s">
        <v>68</v>
      </c>
      <c r="F89" s="133" t="s">
        <v>69</v>
      </c>
      <c r="G89" s="119"/>
      <c r="H89" s="1"/>
      <c r="I89" s="46" t="s">
        <v>60</v>
      </c>
      <c r="J89" s="45" t="s">
        <v>61</v>
      </c>
      <c r="K89" s="1"/>
      <c r="L89" s="1"/>
    </row>
    <row r="90" spans="1:12" s="2" customFormat="1" ht="14.1" customHeight="1" x14ac:dyDescent="0.3">
      <c r="A90" s="127">
        <v>1</v>
      </c>
      <c r="B90" s="128">
        <f t="shared" ref="B90:C104" si="1">B71</f>
        <v>0</v>
      </c>
      <c r="C90" s="129">
        <f t="shared" si="1"/>
        <v>0</v>
      </c>
      <c r="D90" s="142" t="e">
        <f t="shared" ref="D90:D104" si="2">VLOOKUP(C90,$I$90:$J$124,2,0)*C90*B90</f>
        <v>#N/A</v>
      </c>
      <c r="E90" s="132" t="e">
        <f>F71-D90</f>
        <v>#N/A</v>
      </c>
      <c r="F90" s="134" t="e">
        <f>D90+E90</f>
        <v>#N/A</v>
      </c>
      <c r="G90" s="120"/>
      <c r="H90" s="1"/>
      <c r="I90" s="45">
        <v>1</v>
      </c>
      <c r="J90" s="45">
        <v>0</v>
      </c>
      <c r="K90" s="1"/>
      <c r="L90" s="1"/>
    </row>
    <row r="91" spans="1:12" s="2" customFormat="1" ht="14.1" customHeight="1" x14ac:dyDescent="0.3">
      <c r="A91" s="112">
        <v>2</v>
      </c>
      <c r="B91" s="106">
        <f t="shared" si="1"/>
        <v>0</v>
      </c>
      <c r="C91" s="137">
        <f>C72</f>
        <v>0</v>
      </c>
      <c r="D91" s="143" t="e">
        <f t="shared" si="2"/>
        <v>#N/A</v>
      </c>
      <c r="E91" s="140" t="e">
        <f>F72-D91</f>
        <v>#N/A</v>
      </c>
      <c r="F91" s="135" t="e">
        <f t="shared" ref="F91:F104" si="3">D91+E91</f>
        <v>#N/A</v>
      </c>
      <c r="G91" s="120"/>
      <c r="H91" s="1"/>
      <c r="I91" s="45">
        <v>2</v>
      </c>
      <c r="J91" s="45">
        <v>0</v>
      </c>
      <c r="K91" s="1"/>
      <c r="L91" s="1"/>
    </row>
    <row r="92" spans="1:12" s="2" customFormat="1" ht="14.1" customHeight="1" x14ac:dyDescent="0.3">
      <c r="A92" s="112">
        <v>3</v>
      </c>
      <c r="B92" s="106">
        <f t="shared" si="1"/>
        <v>0</v>
      </c>
      <c r="C92" s="137">
        <f t="shared" si="1"/>
        <v>0</v>
      </c>
      <c r="D92" s="143" t="e">
        <f t="shared" si="2"/>
        <v>#N/A</v>
      </c>
      <c r="E92" s="140" t="e">
        <f t="shared" ref="E92:E104" si="4">F73-D92</f>
        <v>#N/A</v>
      </c>
      <c r="F92" s="135" t="e">
        <f t="shared" si="3"/>
        <v>#N/A</v>
      </c>
      <c r="G92" s="120"/>
      <c r="H92" s="1"/>
      <c r="I92" s="45">
        <v>3</v>
      </c>
      <c r="J92" s="45">
        <v>0</v>
      </c>
      <c r="K92" s="1"/>
      <c r="L92" s="100"/>
    </row>
    <row r="93" spans="1:12" s="2" customFormat="1" ht="14.1" customHeight="1" x14ac:dyDescent="0.3">
      <c r="A93" s="112">
        <v>4</v>
      </c>
      <c r="B93" s="106">
        <f t="shared" si="1"/>
        <v>0</v>
      </c>
      <c r="C93" s="137">
        <f t="shared" si="1"/>
        <v>0</v>
      </c>
      <c r="D93" s="143" t="e">
        <f t="shared" si="2"/>
        <v>#N/A</v>
      </c>
      <c r="E93" s="140" t="e">
        <f t="shared" si="4"/>
        <v>#N/A</v>
      </c>
      <c r="F93" s="135" t="e">
        <f t="shared" si="3"/>
        <v>#N/A</v>
      </c>
      <c r="G93" s="120"/>
      <c r="H93" s="1"/>
      <c r="I93" s="45">
        <v>4</v>
      </c>
      <c r="J93" s="45">
        <v>0</v>
      </c>
      <c r="K93" s="1"/>
      <c r="L93" s="1"/>
    </row>
    <row r="94" spans="1:12" s="2" customFormat="1" ht="14.1" customHeight="1" x14ac:dyDescent="0.3">
      <c r="A94" s="112">
        <v>5</v>
      </c>
      <c r="B94" s="106">
        <f t="shared" si="1"/>
        <v>0</v>
      </c>
      <c r="C94" s="137">
        <f t="shared" si="1"/>
        <v>0</v>
      </c>
      <c r="D94" s="143" t="e">
        <f t="shared" si="2"/>
        <v>#N/A</v>
      </c>
      <c r="E94" s="140" t="e">
        <f t="shared" si="4"/>
        <v>#N/A</v>
      </c>
      <c r="F94" s="135" t="e">
        <f t="shared" si="3"/>
        <v>#N/A</v>
      </c>
      <c r="G94" s="120"/>
      <c r="H94" s="1"/>
      <c r="I94" s="45">
        <v>5</v>
      </c>
      <c r="J94" s="45">
        <v>30</v>
      </c>
      <c r="K94" s="1"/>
      <c r="L94" s="1"/>
    </row>
    <row r="95" spans="1:12" s="2" customFormat="1" ht="14.1" customHeight="1" x14ac:dyDescent="0.3">
      <c r="A95" s="112">
        <v>6</v>
      </c>
      <c r="B95" s="106">
        <f t="shared" si="1"/>
        <v>0</v>
      </c>
      <c r="C95" s="137">
        <f t="shared" si="1"/>
        <v>0</v>
      </c>
      <c r="D95" s="143" t="e">
        <f t="shared" si="2"/>
        <v>#N/A</v>
      </c>
      <c r="E95" s="140" t="e">
        <f t="shared" si="4"/>
        <v>#N/A</v>
      </c>
      <c r="F95" s="135" t="e">
        <f t="shared" si="3"/>
        <v>#N/A</v>
      </c>
      <c r="G95" s="120"/>
      <c r="H95" s="1"/>
      <c r="I95" s="45">
        <v>6</v>
      </c>
      <c r="J95" s="45">
        <v>30</v>
      </c>
      <c r="K95" s="1"/>
      <c r="L95" s="1"/>
    </row>
    <row r="96" spans="1:12" s="2" customFormat="1" ht="14.1" customHeight="1" x14ac:dyDescent="0.3">
      <c r="A96" s="112">
        <v>7</v>
      </c>
      <c r="B96" s="106">
        <f t="shared" si="1"/>
        <v>0</v>
      </c>
      <c r="C96" s="137">
        <f t="shared" si="1"/>
        <v>0</v>
      </c>
      <c r="D96" s="143" t="e">
        <f t="shared" si="2"/>
        <v>#N/A</v>
      </c>
      <c r="E96" s="140" t="e">
        <f t="shared" si="4"/>
        <v>#N/A</v>
      </c>
      <c r="F96" s="135" t="e">
        <f t="shared" si="3"/>
        <v>#N/A</v>
      </c>
      <c r="G96" s="120"/>
      <c r="H96" s="1"/>
      <c r="I96" s="45">
        <v>7</v>
      </c>
      <c r="J96" s="45">
        <v>30</v>
      </c>
      <c r="K96" s="1"/>
      <c r="L96" s="1"/>
    </row>
    <row r="97" spans="1:12" s="2" customFormat="1" ht="14.1" customHeight="1" x14ac:dyDescent="0.3">
      <c r="A97" s="112">
        <v>8</v>
      </c>
      <c r="B97" s="106">
        <f t="shared" si="1"/>
        <v>0</v>
      </c>
      <c r="C97" s="137">
        <f t="shared" si="1"/>
        <v>0</v>
      </c>
      <c r="D97" s="143" t="e">
        <f t="shared" si="2"/>
        <v>#N/A</v>
      </c>
      <c r="E97" s="140" t="e">
        <f t="shared" si="4"/>
        <v>#N/A</v>
      </c>
      <c r="F97" s="135" t="e">
        <f t="shared" si="3"/>
        <v>#N/A</v>
      </c>
      <c r="G97" s="120"/>
      <c r="H97" s="1"/>
      <c r="I97" s="45">
        <v>8</v>
      </c>
      <c r="J97" s="45">
        <f>((7*30)+26)/8</f>
        <v>29.5</v>
      </c>
      <c r="K97" s="1"/>
      <c r="L97" s="1"/>
    </row>
    <row r="98" spans="1:12" s="2" customFormat="1" ht="14.1" customHeight="1" x14ac:dyDescent="0.3">
      <c r="A98" s="112">
        <v>9</v>
      </c>
      <c r="B98" s="106">
        <f t="shared" si="1"/>
        <v>0</v>
      </c>
      <c r="C98" s="137">
        <f t="shared" si="1"/>
        <v>0</v>
      </c>
      <c r="D98" s="143" t="e">
        <f t="shared" si="2"/>
        <v>#N/A</v>
      </c>
      <c r="E98" s="140" t="e">
        <f t="shared" si="4"/>
        <v>#N/A</v>
      </c>
      <c r="F98" s="135" t="e">
        <f t="shared" si="3"/>
        <v>#N/A</v>
      </c>
      <c r="G98" s="120"/>
      <c r="H98" s="1"/>
      <c r="I98" s="45">
        <v>9</v>
      </c>
      <c r="J98" s="45">
        <f>((7*30)+49)/9</f>
        <v>28.777777777777779</v>
      </c>
      <c r="K98" s="1"/>
      <c r="L98" s="1"/>
    </row>
    <row r="99" spans="1:12" s="2" customFormat="1" ht="14.1" customHeight="1" x14ac:dyDescent="0.3">
      <c r="A99" s="112">
        <v>10</v>
      </c>
      <c r="B99" s="106">
        <f t="shared" si="1"/>
        <v>0</v>
      </c>
      <c r="C99" s="137">
        <f t="shared" si="1"/>
        <v>0</v>
      </c>
      <c r="D99" s="143" t="e">
        <f t="shared" si="2"/>
        <v>#N/A</v>
      </c>
      <c r="E99" s="140" t="e">
        <f t="shared" si="4"/>
        <v>#N/A</v>
      </c>
      <c r="F99" s="135" t="e">
        <f t="shared" si="3"/>
        <v>#N/A</v>
      </c>
      <c r="G99" s="120"/>
      <c r="H99" s="1"/>
      <c r="I99" s="45">
        <v>10</v>
      </c>
      <c r="J99" s="45">
        <f>((7*30)+70)/10</f>
        <v>28</v>
      </c>
      <c r="K99" s="1"/>
      <c r="L99" s="1"/>
    </row>
    <row r="100" spans="1:12" s="2" customFormat="1" ht="14.1" customHeight="1" x14ac:dyDescent="0.3">
      <c r="A100" s="112">
        <v>11</v>
      </c>
      <c r="B100" s="106">
        <f t="shared" si="1"/>
        <v>0</v>
      </c>
      <c r="C100" s="137">
        <f t="shared" si="1"/>
        <v>0</v>
      </c>
      <c r="D100" s="143" t="e">
        <f t="shared" si="2"/>
        <v>#N/A</v>
      </c>
      <c r="E100" s="140" t="e">
        <f t="shared" si="4"/>
        <v>#N/A</v>
      </c>
      <c r="F100" s="135" t="e">
        <f t="shared" si="3"/>
        <v>#N/A</v>
      </c>
      <c r="G100" s="120"/>
      <c r="H100" s="1"/>
      <c r="I100" s="45">
        <v>11</v>
      </c>
      <c r="J100" s="45">
        <f>((7*30)+89)/11</f>
        <v>27.181818181818183</v>
      </c>
      <c r="K100" s="1"/>
      <c r="L100" s="1"/>
    </row>
    <row r="101" spans="1:12" s="2" customFormat="1" ht="14.1" customHeight="1" x14ac:dyDescent="0.3">
      <c r="A101" s="112">
        <v>12</v>
      </c>
      <c r="B101" s="106">
        <f t="shared" si="1"/>
        <v>0</v>
      </c>
      <c r="C101" s="137">
        <f t="shared" si="1"/>
        <v>0</v>
      </c>
      <c r="D101" s="143" t="e">
        <f t="shared" si="2"/>
        <v>#N/A</v>
      </c>
      <c r="E101" s="140" t="e">
        <f t="shared" si="4"/>
        <v>#N/A</v>
      </c>
      <c r="F101" s="135" t="e">
        <f t="shared" si="3"/>
        <v>#N/A</v>
      </c>
      <c r="G101" s="120"/>
      <c r="H101" s="1"/>
      <c r="I101" s="45">
        <v>12</v>
      </c>
      <c r="J101" s="45">
        <f>((7*30)+107)/12</f>
        <v>26.416666666666668</v>
      </c>
      <c r="K101" s="1"/>
      <c r="L101" s="1"/>
    </row>
    <row r="102" spans="1:12" s="2" customFormat="1" ht="14.1" customHeight="1" x14ac:dyDescent="0.3">
      <c r="A102" s="112">
        <v>13</v>
      </c>
      <c r="B102" s="106">
        <f t="shared" si="1"/>
        <v>0</v>
      </c>
      <c r="C102" s="137">
        <f t="shared" si="1"/>
        <v>0</v>
      </c>
      <c r="D102" s="143" t="e">
        <f t="shared" si="2"/>
        <v>#N/A</v>
      </c>
      <c r="E102" s="140" t="e">
        <f t="shared" si="4"/>
        <v>#N/A</v>
      </c>
      <c r="F102" s="135" t="e">
        <f t="shared" si="3"/>
        <v>#N/A</v>
      </c>
      <c r="G102" s="120"/>
      <c r="H102" s="1"/>
      <c r="I102" s="45">
        <v>13</v>
      </c>
      <c r="J102" s="45">
        <f>((7*30)+123)/13</f>
        <v>25.615384615384617</v>
      </c>
      <c r="K102" s="1"/>
      <c r="L102" s="1"/>
    </row>
    <row r="103" spans="1:12" s="2" customFormat="1" ht="14.1" customHeight="1" x14ac:dyDescent="0.3">
      <c r="A103" s="112">
        <v>14</v>
      </c>
      <c r="B103" s="106">
        <f t="shared" si="1"/>
        <v>0</v>
      </c>
      <c r="C103" s="137">
        <f t="shared" si="1"/>
        <v>0</v>
      </c>
      <c r="D103" s="143" t="e">
        <f t="shared" si="2"/>
        <v>#N/A</v>
      </c>
      <c r="E103" s="140" t="e">
        <f t="shared" si="4"/>
        <v>#N/A</v>
      </c>
      <c r="F103" s="135" t="e">
        <f t="shared" si="3"/>
        <v>#N/A</v>
      </c>
      <c r="G103" s="120"/>
      <c r="H103" s="1"/>
      <c r="I103" s="45">
        <v>14</v>
      </c>
      <c r="J103" s="45">
        <f>((7*30)+138)/14</f>
        <v>24.857142857142858</v>
      </c>
      <c r="K103" s="1"/>
      <c r="L103" s="1"/>
    </row>
    <row r="104" spans="1:12" s="2" customFormat="1" ht="15.75" customHeight="1" thickBot="1" x14ac:dyDescent="0.35">
      <c r="A104" s="113">
        <v>15</v>
      </c>
      <c r="B104" s="114">
        <f t="shared" si="1"/>
        <v>0</v>
      </c>
      <c r="C104" s="138">
        <f t="shared" si="1"/>
        <v>0</v>
      </c>
      <c r="D104" s="144" t="e">
        <f t="shared" si="2"/>
        <v>#N/A</v>
      </c>
      <c r="E104" s="141" t="e">
        <f t="shared" si="4"/>
        <v>#N/A</v>
      </c>
      <c r="F104" s="136" t="e">
        <f t="shared" si="3"/>
        <v>#N/A</v>
      </c>
      <c r="G104" s="120"/>
      <c r="H104" s="1"/>
      <c r="I104" s="45">
        <v>15</v>
      </c>
      <c r="J104" s="45">
        <v>0</v>
      </c>
      <c r="K104" s="1"/>
      <c r="L104" s="1"/>
    </row>
    <row r="105" spans="1:12" s="2" customFormat="1" ht="15.75" customHeight="1" thickBot="1" x14ac:dyDescent="0.35">
      <c r="B105" s="98"/>
      <c r="C105" s="146" t="s">
        <v>109</v>
      </c>
      <c r="D105" s="145">
        <f t="array" ref="D105">SUM(IF(NOT(ISERROR(D90:D104)),(D90:D104)))</f>
        <v>0</v>
      </c>
      <c r="E105" s="130">
        <f t="array" ref="E105">SUM(IF(NOT(ISERROR(E90:E104)),(E90:E104)))</f>
        <v>0</v>
      </c>
      <c r="F105" s="117">
        <f t="array" ref="F105">SUM(IF(NOT(ISERROR(F90:F104)),F90:F104))</f>
        <v>0</v>
      </c>
      <c r="G105" s="115"/>
      <c r="H105" s="1"/>
      <c r="I105" s="45">
        <v>16</v>
      </c>
      <c r="J105" s="45">
        <v>0</v>
      </c>
      <c r="K105" s="105"/>
      <c r="L105" s="1"/>
    </row>
    <row r="106" spans="1:12" s="2" customFormat="1" ht="16.5" customHeight="1" x14ac:dyDescent="0.3">
      <c r="A106" s="47" t="s">
        <v>36</v>
      </c>
      <c r="B106" s="5"/>
      <c r="C106" s="5"/>
      <c r="D106" s="5"/>
      <c r="E106" s="5"/>
      <c r="F106" s="115"/>
      <c r="G106" s="115"/>
      <c r="H106" s="1"/>
      <c r="I106" s="45"/>
      <c r="J106" s="45"/>
      <c r="K106" s="105"/>
      <c r="L106" s="1"/>
    </row>
    <row r="107" spans="1:12" s="2" customFormat="1" ht="3" customHeight="1" x14ac:dyDescent="0.3">
      <c r="B107" s="91"/>
      <c r="C107" s="92"/>
      <c r="D107" s="92"/>
      <c r="E107" s="92"/>
      <c r="F107" s="115"/>
      <c r="G107" s="115"/>
      <c r="H107" s="1"/>
      <c r="I107" s="45"/>
      <c r="J107" s="45"/>
      <c r="K107" s="105"/>
      <c r="L107" s="1"/>
    </row>
    <row r="108" spans="1:12" s="2" customFormat="1" ht="12.75" customHeight="1" x14ac:dyDescent="0.3">
      <c r="A108" s="48" t="s">
        <v>117</v>
      </c>
      <c r="B108" s="1"/>
      <c r="C108" s="1"/>
      <c r="D108" s="1"/>
      <c r="E108" s="1"/>
      <c r="F108" s="115"/>
      <c r="G108" s="115"/>
      <c r="H108" s="1"/>
      <c r="I108" s="45"/>
      <c r="J108" s="45"/>
      <c r="K108" s="105"/>
      <c r="L108" s="1"/>
    </row>
    <row r="109" spans="1:12" s="2" customFormat="1" ht="4.5" customHeight="1" x14ac:dyDescent="0.3">
      <c r="B109" s="91"/>
      <c r="C109" s="92"/>
      <c r="D109" s="92"/>
      <c r="E109" s="92"/>
      <c r="F109" s="115"/>
      <c r="G109" s="115"/>
      <c r="H109" s="1"/>
      <c r="I109" s="45"/>
      <c r="J109" s="45"/>
      <c r="K109" s="105"/>
      <c r="L109" s="1"/>
    </row>
    <row r="110" spans="1:12" s="2" customFormat="1" ht="15.75" customHeight="1" x14ac:dyDescent="0.3">
      <c r="A110" s="5"/>
      <c r="D110" s="243">
        <f>D105</f>
        <v>0</v>
      </c>
      <c r="E110" s="244"/>
      <c r="F110" s="49" t="s">
        <v>37</v>
      </c>
      <c r="G110" s="115"/>
      <c r="H110" s="1"/>
      <c r="I110" s="45"/>
      <c r="J110" s="45"/>
      <c r="K110" s="105"/>
      <c r="L110" s="1"/>
    </row>
    <row r="111" spans="1:12" s="107" customFormat="1" ht="28.5" customHeight="1" x14ac:dyDescent="0.3">
      <c r="B111" s="50"/>
      <c r="C111" s="50"/>
      <c r="D111" s="42"/>
      <c r="E111" s="108"/>
      <c r="F111" s="116"/>
      <c r="G111" s="37"/>
      <c r="H111" s="37"/>
      <c r="I111" s="109"/>
      <c r="J111" s="110"/>
      <c r="K111" s="37"/>
    </row>
    <row r="112" spans="1:12" s="2" customFormat="1" ht="15.75" customHeight="1" x14ac:dyDescent="0.3">
      <c r="A112" s="247" t="s">
        <v>116</v>
      </c>
      <c r="B112" s="247"/>
      <c r="C112" s="247"/>
      <c r="D112" s="247"/>
      <c r="E112" s="247"/>
      <c r="F112" s="247"/>
      <c r="G112" s="93"/>
      <c r="H112" s="1"/>
      <c r="I112" s="5"/>
      <c r="J112" s="5"/>
      <c r="K112" s="1"/>
    </row>
    <row r="113" spans="1:11" s="2" customFormat="1" ht="6" customHeight="1" x14ac:dyDescent="0.3">
      <c r="B113" s="91"/>
      <c r="C113" s="92"/>
      <c r="D113" s="92"/>
      <c r="E113" s="92"/>
      <c r="F113" s="92"/>
      <c r="G113" s="93"/>
      <c r="H113" s="1"/>
      <c r="I113" s="10"/>
      <c r="J113" s="10"/>
      <c r="K113" s="1"/>
    </row>
    <row r="114" spans="1:11" s="2" customFormat="1" ht="15" customHeight="1" x14ac:dyDescent="0.3">
      <c r="A114" s="248" t="s">
        <v>24</v>
      </c>
      <c r="B114" s="248"/>
      <c r="C114" s="248"/>
      <c r="D114" s="248"/>
      <c r="E114" s="248"/>
      <c r="F114" s="248"/>
      <c r="G114" s="93"/>
      <c r="H114" s="1"/>
      <c r="J114" s="10"/>
      <c r="K114" s="1"/>
    </row>
    <row r="115" spans="1:11" s="2" customFormat="1" ht="11.4" customHeight="1" x14ac:dyDescent="0.3">
      <c r="A115" s="249" t="s">
        <v>25</v>
      </c>
      <c r="B115" s="249"/>
      <c r="C115" s="249"/>
      <c r="D115" s="249"/>
      <c r="E115" s="249"/>
      <c r="F115" s="249"/>
      <c r="G115" s="93"/>
      <c r="H115" s="1"/>
      <c r="J115" s="10"/>
      <c r="K115" s="1"/>
    </row>
    <row r="116" spans="1:11" s="44" customFormat="1" ht="10.5" customHeight="1" x14ac:dyDescent="0.25">
      <c r="A116" s="248" t="s">
        <v>26</v>
      </c>
      <c r="B116" s="248"/>
      <c r="C116" s="248"/>
      <c r="D116" s="248"/>
      <c r="E116" s="248"/>
      <c r="F116" s="248"/>
      <c r="G116" s="94"/>
      <c r="H116" s="43"/>
      <c r="I116" s="43"/>
      <c r="J116" s="43"/>
      <c r="K116" s="43"/>
    </row>
    <row r="117" spans="1:11" s="2" customFormat="1" ht="6" customHeight="1" x14ac:dyDescent="0.3">
      <c r="B117" s="91"/>
      <c r="C117" s="92"/>
      <c r="D117" s="92"/>
      <c r="E117" s="92"/>
      <c r="F117" s="92"/>
      <c r="G117" s="93"/>
      <c r="H117" s="1"/>
      <c r="I117" s="10"/>
      <c r="J117" s="10"/>
      <c r="K117" s="1"/>
    </row>
    <row r="118" spans="1:11" s="2" customFormat="1" ht="15" customHeight="1" x14ac:dyDescent="0.3">
      <c r="A118" s="249" t="s">
        <v>27</v>
      </c>
      <c r="B118" s="249"/>
      <c r="C118" s="249"/>
      <c r="D118" s="249"/>
      <c r="E118" s="249"/>
      <c r="F118" s="249"/>
      <c r="G118" s="93"/>
      <c r="H118" s="1"/>
      <c r="I118" s="1"/>
      <c r="J118" s="1"/>
      <c r="K118" s="1"/>
    </row>
    <row r="119" spans="1:11" s="2" customFormat="1" ht="10.5" customHeight="1" x14ac:dyDescent="0.3">
      <c r="A119" s="249" t="s">
        <v>28</v>
      </c>
      <c r="B119" s="249"/>
      <c r="C119" s="249"/>
      <c r="D119" s="249"/>
      <c r="E119" s="249"/>
      <c r="F119" s="249"/>
      <c r="G119" s="93"/>
      <c r="H119" s="1"/>
      <c r="I119" s="1"/>
      <c r="J119" s="1"/>
      <c r="K119" s="1"/>
    </row>
    <row r="120" spans="1:11" s="46" customFormat="1" ht="13.8" x14ac:dyDescent="0.3">
      <c r="A120" s="95" t="s">
        <v>29</v>
      </c>
      <c r="B120" s="96" t="s">
        <v>129</v>
      </c>
      <c r="C120" s="90"/>
      <c r="D120" s="90"/>
      <c r="E120" s="90"/>
      <c r="F120" s="94"/>
      <c r="H120" s="45"/>
      <c r="I120" s="45"/>
      <c r="J120" s="45"/>
      <c r="K120" s="45"/>
    </row>
    <row r="121" spans="1:11" s="46" customFormat="1" ht="13.8" x14ac:dyDescent="0.3">
      <c r="A121" s="95" t="s">
        <v>30</v>
      </c>
      <c r="B121" s="96" t="s">
        <v>130</v>
      </c>
      <c r="C121" s="90"/>
      <c r="D121" s="90"/>
      <c r="E121" s="90"/>
      <c r="F121" s="94"/>
      <c r="H121" s="45"/>
      <c r="I121" s="45"/>
      <c r="J121" s="45"/>
      <c r="K121" s="45"/>
    </row>
    <row r="122" spans="1:11" s="46" customFormat="1" ht="13.8" x14ac:dyDescent="0.3">
      <c r="A122" s="95" t="s">
        <v>31</v>
      </c>
      <c r="B122" s="96" t="s">
        <v>32</v>
      </c>
      <c r="C122" s="90"/>
      <c r="D122" s="90"/>
      <c r="E122" s="90"/>
      <c r="F122" s="94"/>
      <c r="H122" s="45"/>
      <c r="I122" s="45"/>
      <c r="J122" s="45"/>
      <c r="K122" s="45"/>
    </row>
    <row r="123" spans="1:11" s="46" customFormat="1" ht="13.8" x14ac:dyDescent="0.3">
      <c r="A123" s="95" t="s">
        <v>33</v>
      </c>
      <c r="B123" s="96" t="s">
        <v>34</v>
      </c>
      <c r="C123" s="90"/>
      <c r="D123" s="90"/>
      <c r="E123" s="90"/>
      <c r="F123" s="94"/>
      <c r="H123" s="45"/>
      <c r="I123" s="45"/>
      <c r="J123" s="45"/>
      <c r="K123" s="45"/>
    </row>
    <row r="124" spans="1:11" s="46" customFormat="1" ht="13.8" x14ac:dyDescent="0.3">
      <c r="A124" s="95" t="s">
        <v>35</v>
      </c>
      <c r="B124" s="96" t="s">
        <v>128</v>
      </c>
      <c r="C124" s="90"/>
      <c r="D124" s="90"/>
      <c r="E124" s="90"/>
      <c r="F124" s="94"/>
      <c r="H124" s="45"/>
      <c r="I124" s="45"/>
      <c r="J124" s="45"/>
      <c r="K124" s="45"/>
    </row>
    <row r="125" spans="1:11" s="46" customFormat="1" ht="13.8" x14ac:dyDescent="0.3">
      <c r="B125" s="95"/>
      <c r="C125" s="96"/>
      <c r="D125" s="90"/>
      <c r="E125" s="90"/>
      <c r="F125" s="90"/>
      <c r="G125" s="94"/>
      <c r="H125" s="45"/>
      <c r="I125" s="45"/>
      <c r="J125" s="45"/>
      <c r="K125" s="45"/>
    </row>
    <row r="126" spans="1:11" s="46" customFormat="1" ht="13.8" x14ac:dyDescent="0.3">
      <c r="A126" s="90" t="s">
        <v>120</v>
      </c>
      <c r="B126" s="95"/>
      <c r="C126" s="96"/>
      <c r="D126" s="90"/>
      <c r="E126" s="90"/>
      <c r="F126" s="90"/>
      <c r="G126" s="94"/>
      <c r="H126" s="45"/>
      <c r="I126" s="45"/>
      <c r="J126" s="45"/>
      <c r="K126" s="45"/>
    </row>
    <row r="127" spans="1:11" s="46" customFormat="1" ht="13.8" x14ac:dyDescent="0.3">
      <c r="B127" s="95"/>
      <c r="C127" s="96"/>
      <c r="D127" s="90"/>
      <c r="E127" s="90"/>
      <c r="F127" s="90"/>
      <c r="G127" s="94"/>
      <c r="H127" s="45"/>
      <c r="I127" s="45"/>
      <c r="J127" s="45"/>
      <c r="K127" s="45"/>
    </row>
    <row r="128" spans="1:11" ht="53.25" customHeight="1" x14ac:dyDescent="0.3">
      <c r="A128" s="250" t="s">
        <v>123</v>
      </c>
      <c r="B128" s="250"/>
      <c r="C128" s="250"/>
      <c r="D128" s="250"/>
      <c r="E128" s="250"/>
      <c r="F128" s="250"/>
    </row>
    <row r="129" spans="1:12" s="2" customFormat="1" ht="9" customHeight="1" x14ac:dyDescent="0.3">
      <c r="A129" s="5"/>
      <c r="B129" s="5"/>
      <c r="C129" s="5"/>
      <c r="D129" s="5"/>
      <c r="E129" s="5"/>
      <c r="F129" s="38"/>
      <c r="G129" s="97"/>
      <c r="H129" s="5"/>
      <c r="I129" s="1"/>
      <c r="J129" s="1"/>
      <c r="K129" s="1"/>
    </row>
    <row r="130" spans="1:12" x14ac:dyDescent="0.3">
      <c r="A130" s="192" t="s">
        <v>110</v>
      </c>
      <c r="B130" s="93"/>
      <c r="C130" s="93"/>
      <c r="D130" s="93"/>
      <c r="E130" s="93"/>
      <c r="F130" s="90"/>
      <c r="G130" s="94"/>
      <c r="H130" s="1"/>
    </row>
    <row r="131" spans="1:12" s="18" customFormat="1" ht="13.8" x14ac:dyDescent="0.3">
      <c r="A131" s="193" t="s">
        <v>38</v>
      </c>
      <c r="B131" s="99" t="s">
        <v>39</v>
      </c>
      <c r="C131" s="93"/>
      <c r="D131" s="93"/>
      <c r="E131" s="93"/>
      <c r="F131" s="90"/>
      <c r="G131" s="94"/>
      <c r="H131" s="1"/>
    </row>
    <row r="132" spans="1:12" x14ac:dyDescent="0.3">
      <c r="A132" s="193" t="s">
        <v>38</v>
      </c>
      <c r="B132" s="99" t="s">
        <v>40</v>
      </c>
      <c r="C132" s="99"/>
      <c r="D132" s="99"/>
      <c r="E132" s="99"/>
      <c r="F132" s="194">
        <f>IF(C84=0,0,IF(C84=1,0,IF(C84=2,0,IF(C84=3,0,IF(C84=4,0,IF(C84=5,30,IF(C84=6,30,IF(C84=7,30,IF(C84=8,((7*30+26)/8), IF(C84=9,((7*30+49)/9),IF(C84=10,((7*30+70)/10),IF(C84=11,((7*30+89)/11),IF(C84=12,((7*30+107)/12),IF(C84=13,((7*30+123)/13), IF(C84=14,((7*30+138)/14),IF(C84=15,0,IF(C84&gt;15,0)))))))))))))))))</f>
        <v>0</v>
      </c>
      <c r="G132" s="99"/>
      <c r="H132" s="17"/>
    </row>
    <row r="133" spans="1:12" x14ac:dyDescent="0.3">
      <c r="A133" s="193" t="s">
        <v>41</v>
      </c>
      <c r="B133" s="195" t="s">
        <v>42</v>
      </c>
      <c r="C133" s="195"/>
      <c r="D133" s="195"/>
      <c r="E133" s="195"/>
      <c r="F133" s="195"/>
      <c r="G133" s="195"/>
      <c r="H133" s="50"/>
    </row>
    <row r="134" spans="1:12" x14ac:dyDescent="0.3">
      <c r="A134" s="193"/>
      <c r="B134" s="195" t="s">
        <v>43</v>
      </c>
      <c r="C134" s="195"/>
      <c r="D134" s="195"/>
      <c r="E134" s="195"/>
      <c r="F134" s="195"/>
      <c r="G134" s="195"/>
      <c r="H134" s="50"/>
    </row>
    <row r="135" spans="1:12" s="5" customFormat="1" x14ac:dyDescent="0.3">
      <c r="A135" s="193" t="s">
        <v>41</v>
      </c>
      <c r="B135" s="99" t="s">
        <v>132</v>
      </c>
      <c r="C135" s="99"/>
      <c r="D135" s="99"/>
      <c r="E135" s="99"/>
      <c r="F135" s="99"/>
      <c r="G135" s="99"/>
      <c r="H135" s="17"/>
      <c r="L135"/>
    </row>
    <row r="136" spans="1:12" s="5" customFormat="1" x14ac:dyDescent="0.3">
      <c r="A136" s="193"/>
      <c r="B136" s="99" t="s">
        <v>133</v>
      </c>
      <c r="C136" s="99"/>
      <c r="D136" s="99"/>
      <c r="E136" s="99"/>
      <c r="F136" s="99"/>
      <c r="G136" s="99"/>
      <c r="H136" s="17"/>
      <c r="L136"/>
    </row>
    <row r="137" spans="1:12" s="5" customFormat="1" x14ac:dyDescent="0.3">
      <c r="A137" s="193"/>
      <c r="B137" s="99" t="s">
        <v>134</v>
      </c>
      <c r="C137" s="99"/>
      <c r="D137" s="99"/>
      <c r="E137" s="99"/>
      <c r="F137" s="99"/>
      <c r="G137" s="99"/>
      <c r="H137" s="17"/>
      <c r="L137"/>
    </row>
    <row r="138" spans="1:12" s="5" customFormat="1" x14ac:dyDescent="0.3">
      <c r="A138" s="193"/>
      <c r="B138" s="99" t="s">
        <v>135</v>
      </c>
      <c r="C138" s="99"/>
      <c r="D138" s="99"/>
      <c r="E138" s="99"/>
      <c r="F138" s="99"/>
      <c r="G138" s="99"/>
      <c r="H138" s="17"/>
      <c r="L138"/>
    </row>
    <row r="139" spans="1:12" s="5" customFormat="1" x14ac:dyDescent="0.3">
      <c r="A139" s="196" t="s">
        <v>136</v>
      </c>
      <c r="B139" s="99"/>
      <c r="C139" s="99"/>
      <c r="D139" s="99"/>
      <c r="E139" s="99"/>
      <c r="F139" s="99"/>
      <c r="G139" s="99"/>
      <c r="H139" s="17"/>
      <c r="L139"/>
    </row>
    <row r="140" spans="1:12" s="5" customFormat="1" x14ac:dyDescent="0.3">
      <c r="A140" s="196" t="s">
        <v>137</v>
      </c>
      <c r="B140" s="99"/>
      <c r="C140" s="99"/>
      <c r="D140" s="99"/>
      <c r="E140" s="99"/>
      <c r="F140" s="99"/>
      <c r="G140" s="99"/>
      <c r="H140" s="17"/>
      <c r="L140"/>
    </row>
    <row r="141" spans="1:12" s="5" customFormat="1" x14ac:dyDescent="0.3">
      <c r="A141" s="193" t="s">
        <v>41</v>
      </c>
      <c r="B141" s="99" t="s">
        <v>44</v>
      </c>
      <c r="C141" s="99"/>
      <c r="D141" s="99"/>
      <c r="E141" s="99"/>
      <c r="F141" s="99"/>
      <c r="G141" s="99"/>
      <c r="H141" s="17"/>
      <c r="L141"/>
    </row>
    <row r="142" spans="1:12" s="5" customFormat="1" x14ac:dyDescent="0.3">
      <c r="A142" s="193"/>
      <c r="B142" s="99" t="s">
        <v>45</v>
      </c>
      <c r="C142" s="99"/>
      <c r="D142" s="99"/>
      <c r="E142" s="99"/>
      <c r="F142" s="99"/>
      <c r="G142" s="99"/>
      <c r="H142" s="17"/>
      <c r="L142"/>
    </row>
    <row r="143" spans="1:12" s="5" customFormat="1" x14ac:dyDescent="0.3">
      <c r="A143" s="193" t="s">
        <v>41</v>
      </c>
      <c r="B143" s="99" t="s">
        <v>118</v>
      </c>
      <c r="C143" s="99"/>
      <c r="D143" s="99"/>
      <c r="E143" s="197"/>
      <c r="F143" s="198"/>
      <c r="G143" s="198"/>
      <c r="H143" s="17"/>
      <c r="L143"/>
    </row>
    <row r="144" spans="1:12" s="5" customFormat="1" x14ac:dyDescent="0.3">
      <c r="A144" s="193"/>
      <c r="B144" s="99" t="s">
        <v>119</v>
      </c>
      <c r="C144" s="99"/>
      <c r="D144" s="99"/>
      <c r="E144" s="99"/>
      <c r="F144" s="99"/>
      <c r="G144" s="99"/>
      <c r="H144" s="17"/>
      <c r="L144"/>
    </row>
    <row r="145" spans="1:12" s="5" customFormat="1" x14ac:dyDescent="0.3">
      <c r="A145" s="193"/>
      <c r="B145" s="99" t="s">
        <v>121</v>
      </c>
      <c r="C145" s="99"/>
      <c r="D145" s="99"/>
      <c r="E145" s="99"/>
      <c r="F145" s="99"/>
      <c r="G145" s="99"/>
      <c r="H145" s="17"/>
      <c r="L145"/>
    </row>
    <row r="146" spans="1:12" s="5" customFormat="1" ht="8.25" customHeight="1" x14ac:dyDescent="0.3">
      <c r="A146" s="193"/>
      <c r="B146" s="99"/>
      <c r="C146" s="99"/>
      <c r="D146" s="99"/>
      <c r="E146" s="99"/>
      <c r="F146" s="99"/>
      <c r="G146" s="99"/>
      <c r="H146" s="17"/>
      <c r="L146"/>
    </row>
    <row r="147" spans="1:12" s="5" customFormat="1" ht="42" customHeight="1" x14ac:dyDescent="0.3">
      <c r="A147" s="246" t="s">
        <v>72</v>
      </c>
      <c r="B147" s="246"/>
      <c r="C147" s="246"/>
      <c r="D147" s="246"/>
      <c r="E147" s="246"/>
      <c r="F147" s="246"/>
      <c r="G147" s="246"/>
      <c r="H147" s="17"/>
      <c r="L147"/>
    </row>
    <row r="148" spans="1:12" s="5" customFormat="1" ht="39.75" customHeight="1" x14ac:dyDescent="0.3">
      <c r="A148" s="246" t="s">
        <v>73</v>
      </c>
      <c r="B148" s="246"/>
      <c r="C148" s="246"/>
      <c r="D148" s="246"/>
      <c r="E148" s="246"/>
      <c r="F148" s="246"/>
      <c r="G148" s="246"/>
      <c r="H148" s="17"/>
      <c r="L148"/>
    </row>
    <row r="149" spans="1:12" s="179" customFormat="1" ht="8.25" customHeight="1" x14ac:dyDescent="0.3">
      <c r="A149" s="178"/>
      <c r="B149" s="50"/>
      <c r="C149" s="50"/>
      <c r="D149" s="50"/>
      <c r="E149" s="50"/>
      <c r="F149" s="50"/>
      <c r="G149" s="50"/>
      <c r="H149" s="50"/>
      <c r="L149" s="180"/>
    </row>
    <row r="150" spans="1:12" s="5" customFormat="1" x14ac:dyDescent="0.3">
      <c r="A150" s="48" t="s">
        <v>131</v>
      </c>
      <c r="B150" s="17"/>
      <c r="C150" s="17"/>
      <c r="D150" s="17"/>
      <c r="E150" s="51" t="s">
        <v>18</v>
      </c>
      <c r="F150" s="52"/>
      <c r="H150" s="17"/>
      <c r="L150"/>
    </row>
    <row r="151" spans="1:12" x14ac:dyDescent="0.3">
      <c r="A151" s="48"/>
      <c r="B151" s="17"/>
      <c r="E151" s="51" t="s">
        <v>19</v>
      </c>
      <c r="F151" s="52"/>
      <c r="K151"/>
    </row>
    <row r="152" spans="1:12" x14ac:dyDescent="0.3">
      <c r="A152" s="48"/>
      <c r="B152" s="17"/>
      <c r="E152" s="17"/>
      <c r="F152" s="17"/>
      <c r="G152" s="17"/>
      <c r="K152"/>
    </row>
    <row r="153" spans="1:12" ht="9.75" customHeight="1" x14ac:dyDescent="0.3">
      <c r="A153" s="48"/>
      <c r="B153" s="17"/>
      <c r="C153" s="17"/>
      <c r="D153" s="17"/>
      <c r="E153" s="17"/>
      <c r="F153" s="17"/>
      <c r="G153" s="17"/>
      <c r="H153" s="17"/>
    </row>
    <row r="154" spans="1:12" x14ac:dyDescent="0.3">
      <c r="A154" s="53"/>
      <c r="B154" s="53"/>
      <c r="C154" s="54"/>
      <c r="D154" s="55"/>
      <c r="E154" s="240"/>
      <c r="F154" s="240"/>
      <c r="J154"/>
      <c r="K154"/>
    </row>
    <row r="155" spans="1:12" x14ac:dyDescent="0.3">
      <c r="A155" s="48" t="s">
        <v>46</v>
      </c>
      <c r="B155" s="17"/>
      <c r="C155" s="17"/>
      <c r="D155" s="17"/>
      <c r="E155" s="17" t="s">
        <v>47</v>
      </c>
      <c r="F155" s="17"/>
      <c r="J155"/>
      <c r="K155"/>
    </row>
    <row r="156" spans="1:12" x14ac:dyDescent="0.3">
      <c r="A156" s="48" t="s">
        <v>48</v>
      </c>
      <c r="B156" s="17"/>
      <c r="C156" s="17"/>
      <c r="D156" s="56"/>
      <c r="E156" s="241"/>
      <c r="F156" s="241"/>
      <c r="J156"/>
      <c r="K156"/>
    </row>
    <row r="157" spans="1:12" ht="9.75" customHeight="1" x14ac:dyDescent="0.3">
      <c r="A157" s="54"/>
      <c r="B157" s="54"/>
      <c r="C157" s="54"/>
      <c r="D157" s="56"/>
      <c r="E157" s="241"/>
      <c r="F157" s="241"/>
      <c r="J157"/>
      <c r="K157"/>
    </row>
    <row r="158" spans="1:12" x14ac:dyDescent="0.3">
      <c r="A158" s="242"/>
      <c r="B158" s="242"/>
      <c r="C158" s="54"/>
      <c r="D158" s="56"/>
      <c r="E158" s="241"/>
      <c r="F158" s="241"/>
      <c r="J158"/>
      <c r="K158"/>
    </row>
    <row r="159" spans="1:12" x14ac:dyDescent="0.3">
      <c r="A159" s="48" t="s">
        <v>49</v>
      </c>
      <c r="B159" s="54"/>
      <c r="C159" s="54"/>
      <c r="D159" s="56"/>
      <c r="E159" s="241"/>
      <c r="F159" s="241"/>
      <c r="J159"/>
      <c r="K159"/>
    </row>
    <row r="160" spans="1:12" x14ac:dyDescent="0.3">
      <c r="A160" s="54"/>
      <c r="B160" s="54"/>
      <c r="C160" s="54"/>
      <c r="D160" s="8"/>
      <c r="E160" s="48" t="s">
        <v>50</v>
      </c>
      <c r="F160" s="8"/>
      <c r="J160"/>
      <c r="K160"/>
    </row>
  </sheetData>
  <sheetProtection password="E860" sheet="1" selectLockedCells="1"/>
  <mergeCells count="67">
    <mergeCell ref="A147:G147"/>
    <mergeCell ref="A148:G148"/>
    <mergeCell ref="A58:D58"/>
    <mergeCell ref="A112:F112"/>
    <mergeCell ref="A114:F114"/>
    <mergeCell ref="A115:F115"/>
    <mergeCell ref="A116:F116"/>
    <mergeCell ref="A118:F118"/>
    <mergeCell ref="A119:F119"/>
    <mergeCell ref="A128:F128"/>
    <mergeCell ref="A88:F88"/>
    <mergeCell ref="A60:D60"/>
    <mergeCell ref="A61:D61"/>
    <mergeCell ref="A62:D62"/>
    <mergeCell ref="D70:E70"/>
    <mergeCell ref="D71:E71"/>
    <mergeCell ref="E154:F154"/>
    <mergeCell ref="E156:F159"/>
    <mergeCell ref="A158:B158"/>
    <mergeCell ref="D110:E110"/>
    <mergeCell ref="D74:E74"/>
    <mergeCell ref="D75:E75"/>
    <mergeCell ref="D76:E76"/>
    <mergeCell ref="D77:E77"/>
    <mergeCell ref="D78:E78"/>
    <mergeCell ref="D79:E79"/>
    <mergeCell ref="D80:E80"/>
    <mergeCell ref="D81:E81"/>
    <mergeCell ref="D82:E82"/>
    <mergeCell ref="D83:E83"/>
    <mergeCell ref="D84:E84"/>
    <mergeCell ref="D85:E85"/>
    <mergeCell ref="D72:E72"/>
    <mergeCell ref="D73:E73"/>
    <mergeCell ref="A69:F69"/>
    <mergeCell ref="B65:D65"/>
    <mergeCell ref="B66:D66"/>
    <mergeCell ref="B67:D67"/>
    <mergeCell ref="A57:D57"/>
    <mergeCell ref="E34:F34"/>
    <mergeCell ref="C37:F37"/>
    <mergeCell ref="C38:F38"/>
    <mergeCell ref="C39:F39"/>
    <mergeCell ref="B43:F43"/>
    <mergeCell ref="B44:F44"/>
    <mergeCell ref="B48:F48"/>
    <mergeCell ref="B49:F49"/>
    <mergeCell ref="B50:F50"/>
    <mergeCell ref="A55:D55"/>
    <mergeCell ref="A56:D56"/>
    <mergeCell ref="B1:F1"/>
    <mergeCell ref="B2:F2"/>
    <mergeCell ref="C9:F9"/>
    <mergeCell ref="C10:D10"/>
    <mergeCell ref="E11:F11"/>
    <mergeCell ref="C13:E13"/>
    <mergeCell ref="C31:F31"/>
    <mergeCell ref="C15:D15"/>
    <mergeCell ref="C16:E16"/>
    <mergeCell ref="C17:E17"/>
    <mergeCell ref="E21:F21"/>
    <mergeCell ref="E22:F22"/>
    <mergeCell ref="C25:E25"/>
    <mergeCell ref="C26:E26"/>
    <mergeCell ref="C27:F27"/>
    <mergeCell ref="C28:F28"/>
    <mergeCell ref="C30:F30"/>
  </mergeCells>
  <conditionalFormatting sqref="E90:E104 F105:F109 G90:G110">
    <cfRule type="expression" dxfId="21" priority="71">
      <formula>E90&gt;0</formula>
    </cfRule>
  </conditionalFormatting>
  <conditionalFormatting sqref="E87:G87">
    <cfRule type="expression" dxfId="20" priority="70">
      <formula>#REF!&gt;0</formula>
    </cfRule>
  </conditionalFormatting>
  <conditionalFormatting sqref="F90:F104">
    <cfRule type="expression" dxfId="19" priority="55">
      <formula>F90&gt;0</formula>
    </cfRule>
  </conditionalFormatting>
  <conditionalFormatting sqref="G71">
    <cfRule type="expression" dxfId="18" priority="23">
      <formula>$G$71&gt;0</formula>
    </cfRule>
  </conditionalFormatting>
  <conditionalFormatting sqref="G72:G85">
    <cfRule type="expression" dxfId="17" priority="20">
      <formula>G72&gt;0</formula>
    </cfRule>
  </conditionalFormatting>
  <conditionalFormatting sqref="D105:E105">
    <cfRule type="expression" dxfId="16" priority="18">
      <formula>$D$105&gt;0</formula>
    </cfRule>
  </conditionalFormatting>
  <conditionalFormatting sqref="D71:E71">
    <cfRule type="expression" dxfId="15" priority="16">
      <formula>$D$71&gt;0</formula>
    </cfRule>
  </conditionalFormatting>
  <conditionalFormatting sqref="D72:E72">
    <cfRule type="expression" dxfId="14" priority="15">
      <formula>$D$72&gt;0</formula>
    </cfRule>
  </conditionalFormatting>
  <conditionalFormatting sqref="D73:E73">
    <cfRule type="expression" dxfId="13" priority="14">
      <formula>$D$73&gt;0</formula>
    </cfRule>
  </conditionalFormatting>
  <conditionalFormatting sqref="D74:E74">
    <cfRule type="expression" dxfId="12" priority="13">
      <formula>$D$74&gt;0</formula>
    </cfRule>
  </conditionalFormatting>
  <conditionalFormatting sqref="D75:E75">
    <cfRule type="expression" dxfId="11" priority="12">
      <formula>$D$75&gt;0</formula>
    </cfRule>
  </conditionalFormatting>
  <conditionalFormatting sqref="D76:E76">
    <cfRule type="expression" dxfId="10" priority="11">
      <formula>$D$76&gt;0</formula>
    </cfRule>
  </conditionalFormatting>
  <conditionalFormatting sqref="D77:E77">
    <cfRule type="expression" dxfId="9" priority="10">
      <formula>$D$77&gt;0</formula>
    </cfRule>
  </conditionalFormatting>
  <conditionalFormatting sqref="D78:E78">
    <cfRule type="expression" dxfId="8" priority="9">
      <formula>$D$78&gt;0</formula>
    </cfRule>
  </conditionalFormatting>
  <conditionalFormatting sqref="D79:E79">
    <cfRule type="expression" dxfId="7" priority="8">
      <formula>$D$79&gt;0</formula>
    </cfRule>
  </conditionalFormatting>
  <conditionalFormatting sqref="D80:E80">
    <cfRule type="expression" dxfId="6" priority="7">
      <formula>$D$80&gt;0</formula>
    </cfRule>
  </conditionalFormatting>
  <conditionalFormatting sqref="D81:E81">
    <cfRule type="expression" dxfId="5" priority="6">
      <formula>$D$81&gt;0</formula>
    </cfRule>
  </conditionalFormatting>
  <conditionalFormatting sqref="D82:E82">
    <cfRule type="expression" dxfId="4" priority="5">
      <formula>$D$82&gt;0</formula>
    </cfRule>
  </conditionalFormatting>
  <conditionalFormatting sqref="D83:E83">
    <cfRule type="expression" dxfId="3" priority="4">
      <formula>$D$83&gt;0</formula>
    </cfRule>
  </conditionalFormatting>
  <conditionalFormatting sqref="D84:E84">
    <cfRule type="expression" dxfId="2" priority="3">
      <formula>$D$84&gt;0</formula>
    </cfRule>
  </conditionalFormatting>
  <conditionalFormatting sqref="D85:E85">
    <cfRule type="expression" dxfId="1" priority="2">
      <formula>$D$85&gt;0</formula>
    </cfRule>
  </conditionalFormatting>
  <conditionalFormatting sqref="D90:D104">
    <cfRule type="expression" dxfId="0" priority="1">
      <formula>D90&gt;0</formula>
    </cfRule>
  </conditionalFormatting>
  <pageMargins left="0.70866141732283472" right="0.31496062992125984" top="0.59055118110236227" bottom="0.78740157480314965" header="0.31496062992125984" footer="0.31496062992125984"/>
  <pageSetup paperSize="9" orientation="portrait" r:id="rId1"/>
  <headerFooter>
    <oddHeader>&amp;CAntrag Familienerholungsmaßnahmen</oddHeader>
    <oddFooter>&amp;L&amp;9Version 26.03.2025&amp;CAntrag allg. Angaben Familienerholungsmaßnahmen&amp;R&amp;"Arial,Standard"&amp;8&amp;P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441960</xdr:colOff>
                    <xdr:row>64</xdr:row>
                    <xdr:rowOff>30480</xdr:rowOff>
                  </from>
                  <to>
                    <xdr:col>4</xdr:col>
                    <xdr:colOff>746760</xdr:colOff>
                    <xdr:row>65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342900</xdr:colOff>
                    <xdr:row>64</xdr:row>
                    <xdr:rowOff>0</xdr:rowOff>
                  </from>
                  <to>
                    <xdr:col>5</xdr:col>
                    <xdr:colOff>647700</xdr:colOff>
                    <xdr:row>65</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441960</xdr:colOff>
                    <xdr:row>65</xdr:row>
                    <xdr:rowOff>30480</xdr:rowOff>
                  </from>
                  <to>
                    <xdr:col>4</xdr:col>
                    <xdr:colOff>678180</xdr:colOff>
                    <xdr:row>66</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335280</xdr:colOff>
                    <xdr:row>65</xdr:row>
                    <xdr:rowOff>7620</xdr:rowOff>
                  </from>
                  <to>
                    <xdr:col>5</xdr:col>
                    <xdr:colOff>563880</xdr:colOff>
                    <xdr:row>66</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426720</xdr:colOff>
                    <xdr:row>65</xdr:row>
                    <xdr:rowOff>480060</xdr:rowOff>
                  </from>
                  <to>
                    <xdr:col>4</xdr:col>
                    <xdr:colOff>731520</xdr:colOff>
                    <xdr:row>67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335280</xdr:colOff>
                    <xdr:row>65</xdr:row>
                    <xdr:rowOff>464820</xdr:rowOff>
                  </from>
                  <to>
                    <xdr:col>5</xdr:col>
                    <xdr:colOff>640080</xdr:colOff>
                    <xdr:row>67</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274320</xdr:colOff>
                    <xdr:row>148</xdr:row>
                    <xdr:rowOff>160020</xdr:rowOff>
                  </from>
                  <to>
                    <xdr:col>5</xdr:col>
                    <xdr:colOff>579120</xdr:colOff>
                    <xdr:row>150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274320</xdr:colOff>
                    <xdr:row>149</xdr:row>
                    <xdr:rowOff>160020</xdr:rowOff>
                  </from>
                  <to>
                    <xdr:col>5</xdr:col>
                    <xdr:colOff>579120</xdr:colOff>
                    <xdr:row>151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441960</xdr:colOff>
                    <xdr:row>53</xdr:row>
                    <xdr:rowOff>259080</xdr:rowOff>
                  </from>
                  <to>
                    <xdr:col>4</xdr:col>
                    <xdr:colOff>746760</xdr:colOff>
                    <xdr:row>55</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441960</xdr:colOff>
                    <xdr:row>54</xdr:row>
                    <xdr:rowOff>114300</xdr:rowOff>
                  </from>
                  <to>
                    <xdr:col>4</xdr:col>
                    <xdr:colOff>746760</xdr:colOff>
                    <xdr:row>56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441960</xdr:colOff>
                    <xdr:row>55</xdr:row>
                    <xdr:rowOff>99060</xdr:rowOff>
                  </from>
                  <to>
                    <xdr:col>4</xdr:col>
                    <xdr:colOff>746760</xdr:colOff>
                    <xdr:row>57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441960</xdr:colOff>
                    <xdr:row>53</xdr:row>
                    <xdr:rowOff>266700</xdr:rowOff>
                  </from>
                  <to>
                    <xdr:col>5</xdr:col>
                    <xdr:colOff>746760</xdr:colOff>
                    <xdr:row>55</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441960</xdr:colOff>
                    <xdr:row>54</xdr:row>
                    <xdr:rowOff>114300</xdr:rowOff>
                  </from>
                  <to>
                    <xdr:col>5</xdr:col>
                    <xdr:colOff>746760</xdr:colOff>
                    <xdr:row>56</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441960</xdr:colOff>
                    <xdr:row>55</xdr:row>
                    <xdr:rowOff>99060</xdr:rowOff>
                  </from>
                  <to>
                    <xdr:col>5</xdr:col>
                    <xdr:colOff>746760</xdr:colOff>
                    <xdr:row>57</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441960</xdr:colOff>
                    <xdr:row>56</xdr:row>
                    <xdr:rowOff>99060</xdr:rowOff>
                  </from>
                  <to>
                    <xdr:col>4</xdr:col>
                    <xdr:colOff>746760</xdr:colOff>
                    <xdr:row>58</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441960</xdr:colOff>
                    <xdr:row>59</xdr:row>
                    <xdr:rowOff>114300</xdr:rowOff>
                  </from>
                  <to>
                    <xdr:col>4</xdr:col>
                    <xdr:colOff>746760</xdr:colOff>
                    <xdr:row>61</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441960</xdr:colOff>
                    <xdr:row>60</xdr:row>
                    <xdr:rowOff>106680</xdr:rowOff>
                  </from>
                  <to>
                    <xdr:col>4</xdr:col>
                    <xdr:colOff>746760</xdr:colOff>
                    <xdr:row>62</xdr:row>
                    <xdr:rowOff>30480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5</xdr:col>
                    <xdr:colOff>441960</xdr:colOff>
                    <xdr:row>56</xdr:row>
                    <xdr:rowOff>99060</xdr:rowOff>
                  </from>
                  <to>
                    <xdr:col>5</xdr:col>
                    <xdr:colOff>746760</xdr:colOff>
                    <xdr:row>58</xdr:row>
                    <xdr:rowOff>30480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4</xdr:col>
                    <xdr:colOff>441960</xdr:colOff>
                    <xdr:row>57</xdr:row>
                    <xdr:rowOff>99060</xdr:rowOff>
                  </from>
                  <to>
                    <xdr:col>4</xdr:col>
                    <xdr:colOff>746760</xdr:colOff>
                    <xdr:row>59</xdr:row>
                    <xdr:rowOff>30480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4</xdr:col>
                    <xdr:colOff>441960</xdr:colOff>
                    <xdr:row>58</xdr:row>
                    <xdr:rowOff>106680</xdr:rowOff>
                  </from>
                  <to>
                    <xdr:col>4</xdr:col>
                    <xdr:colOff>746760</xdr:colOff>
                    <xdr:row>60</xdr:row>
                    <xdr:rowOff>30480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5</xdr:col>
                    <xdr:colOff>441960</xdr:colOff>
                    <xdr:row>57</xdr:row>
                    <xdr:rowOff>106680</xdr:rowOff>
                  </from>
                  <to>
                    <xdr:col>5</xdr:col>
                    <xdr:colOff>746760</xdr:colOff>
                    <xdr:row>59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showGridLines="0" view="pageLayout" topLeftCell="A7" zoomScale="140" zoomScaleNormal="100" zoomScalePageLayoutView="140" workbookViewId="0">
      <selection activeCell="C7" sqref="C7:D7"/>
    </sheetView>
  </sheetViews>
  <sheetFormatPr baseColWidth="10" defaultRowHeight="14.4" x14ac:dyDescent="0.3"/>
  <cols>
    <col min="2" max="2" width="19.109375" customWidth="1"/>
    <col min="3" max="3" width="13.6640625" customWidth="1"/>
    <col min="4" max="4" width="42.88671875" customWidth="1"/>
  </cols>
  <sheetData>
    <row r="1" spans="1:7" ht="18.75" customHeight="1" x14ac:dyDescent="0.3">
      <c r="A1" s="262" t="s">
        <v>51</v>
      </c>
      <c r="B1" s="262"/>
      <c r="C1" s="262"/>
      <c r="D1" s="262"/>
    </row>
    <row r="2" spans="1:7" ht="90.75" customHeight="1" x14ac:dyDescent="0.3">
      <c r="A2" s="263" t="s">
        <v>65</v>
      </c>
      <c r="B2" s="263"/>
      <c r="C2" s="263"/>
      <c r="D2" s="263"/>
    </row>
    <row r="3" spans="1:7" ht="14.25" customHeight="1" x14ac:dyDescent="0.3">
      <c r="A3" s="57"/>
      <c r="B3" s="57"/>
      <c r="C3" s="57"/>
      <c r="D3" s="57"/>
    </row>
    <row r="4" spans="1:7" x14ac:dyDescent="0.3">
      <c r="A4" s="58" t="s">
        <v>52</v>
      </c>
      <c r="B4" s="264">
        <f>'allg. Angaben_beantr. Zuwendung'!$C$9</f>
        <v>0</v>
      </c>
      <c r="C4" s="265"/>
      <c r="D4" s="266"/>
      <c r="E4" s="59"/>
      <c r="F4" s="59"/>
      <c r="G4" s="59"/>
    </row>
    <row r="5" spans="1:7" ht="9.75" customHeight="1" x14ac:dyDescent="0.3">
      <c r="A5" s="60"/>
      <c r="B5" s="60"/>
      <c r="C5" s="61"/>
      <c r="D5" s="61"/>
    </row>
    <row r="6" spans="1:7" ht="23.25" customHeight="1" x14ac:dyDescent="0.3">
      <c r="A6" s="60"/>
      <c r="B6" s="61"/>
      <c r="C6" s="267" t="s">
        <v>53</v>
      </c>
      <c r="D6" s="268"/>
    </row>
    <row r="7" spans="1:7" ht="24" customHeight="1" x14ac:dyDescent="0.3">
      <c r="A7" s="62" t="s">
        <v>54</v>
      </c>
      <c r="B7" s="63"/>
      <c r="C7" s="254"/>
      <c r="D7" s="255"/>
    </row>
    <row r="8" spans="1:7" ht="7.5" customHeight="1" x14ac:dyDescent="0.3">
      <c r="A8" s="60"/>
      <c r="B8" s="61"/>
      <c r="C8" s="64"/>
      <c r="D8" s="65"/>
    </row>
    <row r="9" spans="1:7" ht="46.5" customHeight="1" x14ac:dyDescent="0.3">
      <c r="A9" s="275" t="s">
        <v>55</v>
      </c>
      <c r="B9" s="276"/>
      <c r="C9" s="269"/>
      <c r="D9" s="269"/>
    </row>
    <row r="10" spans="1:7" ht="6.6" customHeight="1" x14ac:dyDescent="0.3">
      <c r="A10" s="185"/>
      <c r="B10" s="186"/>
      <c r="C10" s="187"/>
      <c r="D10" s="187"/>
    </row>
    <row r="11" spans="1:7" ht="14.4" customHeight="1" x14ac:dyDescent="0.3">
      <c r="A11" s="274" t="s">
        <v>126</v>
      </c>
      <c r="B11" s="274"/>
      <c r="C11" s="184"/>
      <c r="D11" s="188" t="s">
        <v>124</v>
      </c>
    </row>
    <row r="12" spans="1:7" ht="14.4" customHeight="1" x14ac:dyDescent="0.3">
      <c r="A12" s="274"/>
      <c r="B12" s="274"/>
      <c r="C12" s="184"/>
      <c r="D12" s="188" t="s">
        <v>125</v>
      </c>
    </row>
    <row r="13" spans="1:7" ht="7.5" customHeight="1" x14ac:dyDescent="0.3">
      <c r="A13" s="154"/>
      <c r="B13" s="74"/>
      <c r="C13" s="189"/>
      <c r="D13" s="190"/>
    </row>
    <row r="14" spans="1:7" ht="30.75" customHeight="1" x14ac:dyDescent="0.3">
      <c r="A14" s="256" t="s">
        <v>56</v>
      </c>
      <c r="B14" s="257"/>
      <c r="C14" s="269"/>
      <c r="D14" s="269"/>
    </row>
    <row r="15" spans="1:7" ht="4.5" customHeight="1" x14ac:dyDescent="0.3">
      <c r="A15" s="258"/>
      <c r="B15" s="259"/>
      <c r="C15" s="270"/>
      <c r="D15" s="271"/>
    </row>
    <row r="16" spans="1:7" ht="27" customHeight="1" x14ac:dyDescent="0.3">
      <c r="A16" s="258"/>
      <c r="B16" s="259"/>
      <c r="C16" s="254"/>
      <c r="D16" s="255"/>
    </row>
    <row r="17" spans="1:4" ht="3.9" customHeight="1" x14ac:dyDescent="0.3">
      <c r="A17" s="258"/>
      <c r="B17" s="259"/>
      <c r="C17" s="272"/>
      <c r="D17" s="273"/>
    </row>
    <row r="18" spans="1:4" ht="26.1" customHeight="1" x14ac:dyDescent="0.3">
      <c r="A18" s="258"/>
      <c r="B18" s="259"/>
      <c r="C18" s="254"/>
      <c r="D18" s="255"/>
    </row>
    <row r="19" spans="1:4" ht="3.9" customHeight="1" x14ac:dyDescent="0.3">
      <c r="A19" s="258"/>
      <c r="B19" s="259"/>
      <c r="C19" s="181"/>
      <c r="D19" s="182"/>
    </row>
    <row r="20" spans="1:4" ht="29.25" customHeight="1" x14ac:dyDescent="0.3">
      <c r="A20" s="258"/>
      <c r="B20" s="259"/>
      <c r="C20" s="254"/>
      <c r="D20" s="255"/>
    </row>
    <row r="21" spans="1:4" ht="3.9" customHeight="1" x14ac:dyDescent="0.3">
      <c r="A21" s="258"/>
      <c r="B21" s="259"/>
      <c r="C21" s="270"/>
      <c r="D21" s="271"/>
    </row>
    <row r="22" spans="1:4" ht="28.5" customHeight="1" x14ac:dyDescent="0.3">
      <c r="A22" s="260"/>
      <c r="B22" s="261"/>
      <c r="C22" s="269"/>
      <c r="D22" s="269"/>
    </row>
    <row r="23" spans="1:4" ht="7.5" customHeight="1" x14ac:dyDescent="0.3">
      <c r="A23" s="61"/>
      <c r="B23" s="61"/>
      <c r="C23" s="183"/>
      <c r="D23" s="65"/>
    </row>
    <row r="24" spans="1:4" ht="30.75" customHeight="1" x14ac:dyDescent="0.3">
      <c r="A24" s="277" t="s">
        <v>127</v>
      </c>
      <c r="B24" s="278"/>
      <c r="C24" s="269"/>
      <c r="D24" s="269"/>
    </row>
    <row r="25" spans="1:4" ht="3.6" customHeight="1" x14ac:dyDescent="0.3">
      <c r="A25" s="279"/>
      <c r="B25" s="280"/>
      <c r="C25" s="270"/>
      <c r="D25" s="271"/>
    </row>
    <row r="26" spans="1:4" ht="27.75" customHeight="1" x14ac:dyDescent="0.3">
      <c r="A26" s="279"/>
      <c r="B26" s="280"/>
      <c r="C26" s="254"/>
      <c r="D26" s="255"/>
    </row>
    <row r="27" spans="1:4" ht="5.0999999999999996" customHeight="1" x14ac:dyDescent="0.3">
      <c r="A27" s="279"/>
      <c r="B27" s="280"/>
      <c r="C27" s="270"/>
      <c r="D27" s="271"/>
    </row>
    <row r="28" spans="1:4" ht="30.75" customHeight="1" x14ac:dyDescent="0.3">
      <c r="A28" s="279"/>
      <c r="B28" s="280"/>
      <c r="C28" s="254"/>
      <c r="D28" s="255"/>
    </row>
    <row r="29" spans="1:4" ht="5.0999999999999996" customHeight="1" x14ac:dyDescent="0.3">
      <c r="A29" s="279"/>
      <c r="B29" s="280"/>
      <c r="C29" s="270"/>
      <c r="D29" s="271"/>
    </row>
    <row r="30" spans="1:4" ht="27.75" customHeight="1" x14ac:dyDescent="0.3">
      <c r="A30" s="279"/>
      <c r="B30" s="280"/>
      <c r="C30" s="254"/>
      <c r="D30" s="255"/>
    </row>
    <row r="31" spans="1:4" ht="5.0999999999999996" customHeight="1" x14ac:dyDescent="0.3">
      <c r="A31" s="279"/>
      <c r="B31" s="280"/>
      <c r="C31" s="68"/>
      <c r="D31" s="69"/>
    </row>
    <row r="32" spans="1:4" ht="30.75" customHeight="1" x14ac:dyDescent="0.3">
      <c r="A32" s="279"/>
      <c r="B32" s="280"/>
      <c r="C32" s="254"/>
      <c r="D32" s="255"/>
    </row>
    <row r="33" spans="1:4" ht="7.5" customHeight="1" x14ac:dyDescent="0.3">
      <c r="A33" s="191"/>
      <c r="B33" s="61"/>
      <c r="C33" s="183"/>
      <c r="D33" s="65"/>
    </row>
    <row r="34" spans="1:4" x14ac:dyDescent="0.3">
      <c r="A34" s="71" t="s">
        <v>57</v>
      </c>
      <c r="B34" s="72"/>
      <c r="C34" s="281"/>
      <c r="D34" s="282"/>
    </row>
    <row r="35" spans="1:4" x14ac:dyDescent="0.3">
      <c r="A35" s="66" t="s">
        <v>58</v>
      </c>
      <c r="B35" s="67"/>
      <c r="C35" s="283"/>
      <c r="D35" s="284"/>
    </row>
    <row r="36" spans="1:4" x14ac:dyDescent="0.3">
      <c r="A36" s="66"/>
      <c r="B36" s="67"/>
      <c r="C36" s="283"/>
      <c r="D36" s="284"/>
    </row>
    <row r="37" spans="1:4" x14ac:dyDescent="0.3">
      <c r="A37" s="66"/>
      <c r="B37" s="67"/>
      <c r="C37" s="283"/>
      <c r="D37" s="284"/>
    </row>
    <row r="38" spans="1:4" x14ac:dyDescent="0.3">
      <c r="A38" s="73"/>
      <c r="B38" s="70"/>
      <c r="C38" s="285"/>
      <c r="D38" s="286"/>
    </row>
    <row r="39" spans="1:4" x14ac:dyDescent="0.3">
      <c r="A39" s="74"/>
      <c r="B39" s="74"/>
      <c r="C39" s="75"/>
      <c r="D39" s="75"/>
    </row>
    <row r="40" spans="1:4" x14ac:dyDescent="0.3">
      <c r="A40" s="74"/>
      <c r="B40" s="74"/>
      <c r="C40" s="75"/>
      <c r="D40" s="75"/>
    </row>
    <row r="41" spans="1:4" x14ac:dyDescent="0.3">
      <c r="A41" s="74"/>
      <c r="B41" s="74"/>
      <c r="C41" s="75"/>
      <c r="D41" s="75"/>
    </row>
    <row r="42" spans="1:4" x14ac:dyDescent="0.3">
      <c r="A42" s="5"/>
      <c r="B42" s="5"/>
      <c r="C42" s="76"/>
      <c r="D42" s="5"/>
    </row>
    <row r="43" spans="1:4" x14ac:dyDescent="0.3">
      <c r="A43" s="5"/>
      <c r="B43" s="5"/>
      <c r="C43" s="5"/>
      <c r="D43" s="5"/>
    </row>
    <row r="44" spans="1:4" x14ac:dyDescent="0.3">
      <c r="A44" s="5"/>
      <c r="B44" s="5"/>
      <c r="C44" s="5"/>
      <c r="D44" s="5"/>
    </row>
    <row r="45" spans="1:4" x14ac:dyDescent="0.3">
      <c r="A45" s="5"/>
      <c r="B45" s="5"/>
      <c r="C45" s="5"/>
      <c r="D45" s="5"/>
    </row>
    <row r="46" spans="1:4" x14ac:dyDescent="0.3">
      <c r="A46" s="5"/>
      <c r="B46" s="5"/>
      <c r="C46" s="5"/>
      <c r="D46" s="5"/>
    </row>
    <row r="47" spans="1:4" x14ac:dyDescent="0.3">
      <c r="A47" s="5"/>
      <c r="B47" s="5"/>
      <c r="C47" s="5"/>
      <c r="D47" s="5"/>
    </row>
    <row r="48" spans="1:4" x14ac:dyDescent="0.3">
      <c r="A48" s="5"/>
      <c r="B48" s="5"/>
      <c r="C48" s="5"/>
      <c r="D48" s="5"/>
    </row>
  </sheetData>
  <sheetProtection password="E860" sheet="1" selectLockedCells="1"/>
  <mergeCells count="27">
    <mergeCell ref="C22:D22"/>
    <mergeCell ref="C24:D24"/>
    <mergeCell ref="C25:D25"/>
    <mergeCell ref="A24:B32"/>
    <mergeCell ref="C34:D38"/>
    <mergeCell ref="C26:D26"/>
    <mergeCell ref="C27:D27"/>
    <mergeCell ref="C28:D28"/>
    <mergeCell ref="C29:D29"/>
    <mergeCell ref="C30:D30"/>
    <mergeCell ref="C32:D32"/>
    <mergeCell ref="C18:D18"/>
    <mergeCell ref="A14:B22"/>
    <mergeCell ref="C20:D20"/>
    <mergeCell ref="A1:D1"/>
    <mergeCell ref="A2:D2"/>
    <mergeCell ref="B4:D4"/>
    <mergeCell ref="C6:D6"/>
    <mergeCell ref="C7:D7"/>
    <mergeCell ref="C9:D9"/>
    <mergeCell ref="C14:D14"/>
    <mergeCell ref="C15:D15"/>
    <mergeCell ref="C16:D16"/>
    <mergeCell ref="C17:D17"/>
    <mergeCell ref="A11:B12"/>
    <mergeCell ref="A9:B9"/>
    <mergeCell ref="C21:D21"/>
  </mergeCells>
  <pageMargins left="0.51181102362204722" right="0.31496062992125984" top="0.78740157480314965" bottom="0.78740157480314965" header="0.31496062992125984" footer="0.31496062992125984"/>
  <pageSetup paperSize="9" orientation="portrait" r:id="rId1"/>
  <headerFooter>
    <oddHeader>&amp;CAntrag Familienerholungsmaßnahmen&amp;RAnlage 1</oddHeader>
    <oddFooter>&amp;L&amp;9Version 26.03.2025&amp;CAntrag Projektbeschreibung Familienerholungsmaßnahmen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464820</xdr:colOff>
                    <xdr:row>9</xdr:row>
                    <xdr:rowOff>68580</xdr:rowOff>
                  </from>
                  <to>
                    <xdr:col>2</xdr:col>
                    <xdr:colOff>769620</xdr:colOff>
                    <xdr:row>11</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464820</xdr:colOff>
                    <xdr:row>10</xdr:row>
                    <xdr:rowOff>160020</xdr:rowOff>
                  </from>
                  <to>
                    <xdr:col>2</xdr:col>
                    <xdr:colOff>769620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view="pageLayout" zoomScale="160" zoomScaleNormal="100" zoomScalePageLayoutView="160" workbookViewId="0">
      <selection activeCell="A36" sqref="A36"/>
    </sheetView>
  </sheetViews>
  <sheetFormatPr baseColWidth="10" defaultRowHeight="14.4" x14ac:dyDescent="0.3"/>
  <cols>
    <col min="1" max="1" width="20.33203125" customWidth="1"/>
    <col min="2" max="2" width="16.6640625" customWidth="1"/>
    <col min="3" max="3" width="11.33203125" customWidth="1"/>
    <col min="4" max="4" width="25.33203125" customWidth="1"/>
    <col min="5" max="5" width="13.44140625" customWidth="1"/>
  </cols>
  <sheetData>
    <row r="1" spans="1:13" ht="15.6" x14ac:dyDescent="0.3">
      <c r="A1" s="150"/>
      <c r="B1" s="150"/>
      <c r="C1" s="150"/>
      <c r="D1" s="150"/>
      <c r="E1" s="151"/>
      <c r="F1" s="152"/>
      <c r="G1" s="152"/>
      <c r="H1" s="152"/>
      <c r="I1" s="152"/>
      <c r="J1" s="152"/>
      <c r="K1" s="152"/>
      <c r="L1" s="152"/>
      <c r="M1" s="5"/>
    </row>
    <row r="2" spans="1:13" x14ac:dyDescent="0.3">
      <c r="A2" s="290" t="s">
        <v>74</v>
      </c>
      <c r="B2" s="290"/>
      <c r="C2" s="290"/>
      <c r="D2" s="290"/>
      <c r="E2" s="290"/>
      <c r="F2" s="5"/>
      <c r="G2" s="5"/>
      <c r="H2" s="5"/>
      <c r="I2" s="5"/>
      <c r="J2" s="5"/>
      <c r="K2" s="5"/>
      <c r="L2" s="5"/>
      <c r="M2" s="5"/>
    </row>
    <row r="3" spans="1:13" x14ac:dyDescent="0.3">
      <c r="A3" s="290"/>
      <c r="B3" s="290"/>
      <c r="C3" s="290"/>
      <c r="D3" s="290"/>
      <c r="E3" s="290"/>
      <c r="F3" s="5"/>
      <c r="G3" s="5"/>
      <c r="H3" s="5"/>
      <c r="I3" s="5"/>
      <c r="J3" s="5"/>
      <c r="K3" s="5"/>
      <c r="L3" s="5"/>
      <c r="M3" s="5"/>
    </row>
    <row r="4" spans="1:13" x14ac:dyDescent="0.3">
      <c r="A4" s="290"/>
      <c r="B4" s="290"/>
      <c r="C4" s="290"/>
      <c r="D4" s="290"/>
      <c r="E4" s="290"/>
      <c r="F4" s="5"/>
      <c r="G4" s="5"/>
      <c r="H4" s="5"/>
      <c r="I4" s="5"/>
      <c r="J4" s="5"/>
      <c r="K4" s="5"/>
      <c r="L4" s="5"/>
      <c r="M4" s="5"/>
    </row>
    <row r="5" spans="1:13" x14ac:dyDescent="0.3">
      <c r="A5" s="290"/>
      <c r="B5" s="290"/>
      <c r="C5" s="290"/>
      <c r="D5" s="290"/>
      <c r="E5" s="290"/>
      <c r="F5" s="5"/>
      <c r="G5" s="5"/>
      <c r="H5" s="5"/>
      <c r="I5" s="5"/>
      <c r="J5" s="5"/>
      <c r="K5" s="5"/>
      <c r="L5" s="5"/>
      <c r="M5" s="5"/>
    </row>
    <row r="6" spans="1:13" x14ac:dyDescent="0.3">
      <c r="A6" s="290"/>
      <c r="B6" s="290"/>
      <c r="C6" s="290"/>
      <c r="D6" s="290"/>
      <c r="E6" s="290"/>
      <c r="F6" s="5"/>
      <c r="G6" s="5"/>
      <c r="H6" s="5"/>
      <c r="I6" s="5"/>
      <c r="J6" s="5"/>
      <c r="K6" s="5"/>
      <c r="L6" s="5"/>
      <c r="M6" s="5"/>
    </row>
    <row r="7" spans="1:13" x14ac:dyDescent="0.3">
      <c r="A7" s="153"/>
      <c r="B7" s="153"/>
      <c r="C7" s="153"/>
      <c r="D7" s="153"/>
      <c r="E7" s="153"/>
      <c r="F7" s="5"/>
      <c r="G7" s="5"/>
      <c r="H7" s="5"/>
      <c r="I7" s="5"/>
      <c r="J7" s="5"/>
      <c r="K7" s="5"/>
      <c r="L7" s="5"/>
      <c r="M7" s="5"/>
    </row>
    <row r="8" spans="1:13" x14ac:dyDescent="0.3">
      <c r="A8" s="154" t="s">
        <v>75</v>
      </c>
      <c r="B8" s="155"/>
      <c r="C8" s="155"/>
      <c r="D8" s="155"/>
      <c r="E8" s="155"/>
      <c r="F8" s="5"/>
      <c r="G8" s="5"/>
      <c r="H8" s="5"/>
      <c r="I8" s="5"/>
      <c r="J8" s="5"/>
      <c r="K8" s="5"/>
      <c r="L8" s="5"/>
      <c r="M8" s="5"/>
    </row>
    <row r="9" spans="1:13" x14ac:dyDescent="0.3">
      <c r="A9" s="291" t="s">
        <v>111</v>
      </c>
      <c r="B9" s="291"/>
      <c r="C9" s="291"/>
      <c r="D9" s="291"/>
      <c r="E9" s="291"/>
      <c r="F9" s="5"/>
      <c r="G9" s="5"/>
      <c r="H9" s="5"/>
      <c r="I9" s="5"/>
      <c r="J9" s="5"/>
      <c r="K9" s="5"/>
      <c r="L9" s="5"/>
      <c r="M9" s="5"/>
    </row>
    <row r="10" spans="1:13" x14ac:dyDescent="0.3">
      <c r="A10" s="291"/>
      <c r="B10" s="291"/>
      <c r="C10" s="291"/>
      <c r="D10" s="291"/>
      <c r="E10" s="291"/>
      <c r="F10" s="5"/>
      <c r="G10" s="5"/>
      <c r="H10" s="5"/>
      <c r="I10" s="5"/>
      <c r="J10" s="5"/>
      <c r="K10" s="5"/>
      <c r="L10" s="5"/>
      <c r="M10" s="5"/>
    </row>
    <row r="11" spans="1:13" x14ac:dyDescent="0.3">
      <c r="A11" s="291"/>
      <c r="B11" s="291"/>
      <c r="C11" s="291"/>
      <c r="D11" s="291"/>
      <c r="E11" s="291"/>
      <c r="F11" s="5"/>
      <c r="G11" s="5"/>
      <c r="H11" s="5"/>
      <c r="I11" s="5"/>
      <c r="J11" s="5"/>
      <c r="K11" s="5"/>
      <c r="L11" s="5"/>
      <c r="M11" s="5"/>
    </row>
    <row r="12" spans="1:13" x14ac:dyDescent="0.3">
      <c r="A12" s="291"/>
      <c r="B12" s="291"/>
      <c r="C12" s="291"/>
      <c r="D12" s="291"/>
      <c r="E12" s="291"/>
      <c r="F12" s="5"/>
      <c r="G12" s="5"/>
      <c r="H12" s="5"/>
      <c r="I12" s="5"/>
      <c r="J12" s="5"/>
      <c r="K12" s="5"/>
      <c r="L12" s="5"/>
      <c r="M12" s="5"/>
    </row>
    <row r="13" spans="1:13" x14ac:dyDescent="0.3">
      <c r="A13" s="291"/>
      <c r="B13" s="291"/>
      <c r="C13" s="291"/>
      <c r="D13" s="291"/>
      <c r="E13" s="291"/>
      <c r="F13" s="5"/>
      <c r="G13" s="5"/>
      <c r="H13" s="5"/>
      <c r="I13" s="5"/>
      <c r="J13" s="5"/>
      <c r="K13" s="5"/>
      <c r="L13" s="5"/>
      <c r="M13" s="5"/>
    </row>
    <row r="14" spans="1:13" x14ac:dyDescent="0.3">
      <c r="A14" s="291"/>
      <c r="B14" s="291"/>
      <c r="C14" s="291"/>
      <c r="D14" s="291"/>
      <c r="E14" s="291"/>
      <c r="F14" s="5"/>
      <c r="G14" s="5"/>
      <c r="H14" s="5"/>
      <c r="I14" s="5"/>
      <c r="J14" s="5"/>
      <c r="K14" s="5"/>
      <c r="L14" s="5"/>
      <c r="M14" s="5"/>
    </row>
    <row r="15" spans="1:13" ht="19.5" customHeight="1" x14ac:dyDescent="0.3">
      <c r="A15" s="291"/>
      <c r="B15" s="291"/>
      <c r="C15" s="291"/>
      <c r="D15" s="291"/>
      <c r="E15" s="291"/>
      <c r="F15" s="5"/>
      <c r="G15" s="5"/>
      <c r="H15" s="5"/>
      <c r="I15" s="5"/>
      <c r="J15" s="5"/>
      <c r="K15" s="5"/>
      <c r="L15" s="5"/>
      <c r="M15" s="5"/>
    </row>
    <row r="16" spans="1:13" hidden="1" x14ac:dyDescent="0.3">
      <c r="A16" s="291"/>
      <c r="B16" s="291"/>
      <c r="C16" s="291"/>
      <c r="D16" s="291"/>
      <c r="E16" s="291"/>
      <c r="F16" s="5"/>
      <c r="G16" s="5"/>
      <c r="H16" s="5"/>
      <c r="I16" s="5"/>
      <c r="J16" s="5"/>
      <c r="K16" s="5"/>
      <c r="L16" s="5"/>
      <c r="M16" s="5"/>
    </row>
    <row r="17" spans="1:13" x14ac:dyDescent="0.3">
      <c r="A17" s="291" t="s">
        <v>76</v>
      </c>
      <c r="B17" s="291"/>
      <c r="C17" s="291"/>
      <c r="D17" s="291"/>
      <c r="E17" s="291"/>
      <c r="F17" s="5"/>
      <c r="G17" s="5"/>
      <c r="H17" s="5"/>
      <c r="I17" s="5"/>
      <c r="J17" s="5"/>
      <c r="K17" s="5"/>
      <c r="L17" s="5"/>
      <c r="M17" s="5"/>
    </row>
    <row r="18" spans="1:13" ht="7.5" customHeight="1" x14ac:dyDescent="0.3">
      <c r="A18" s="291"/>
      <c r="B18" s="291"/>
      <c r="C18" s="291"/>
      <c r="D18" s="291"/>
      <c r="E18" s="291"/>
      <c r="F18" s="5"/>
      <c r="G18" s="5"/>
      <c r="H18" s="5"/>
      <c r="I18" s="5"/>
      <c r="J18" s="5"/>
      <c r="K18" s="5"/>
      <c r="L18" s="5"/>
      <c r="M18" s="5"/>
    </row>
    <row r="19" spans="1:13" ht="14.25" customHeight="1" x14ac:dyDescent="0.3">
      <c r="A19" s="291"/>
      <c r="B19" s="291"/>
      <c r="C19" s="291"/>
      <c r="D19" s="291"/>
      <c r="E19" s="291"/>
      <c r="F19" s="5"/>
      <c r="G19" s="5"/>
      <c r="H19" s="5"/>
      <c r="I19" s="5"/>
      <c r="J19" s="5"/>
      <c r="K19" s="5"/>
      <c r="L19" s="5"/>
      <c r="M19" s="5"/>
    </row>
    <row r="20" spans="1:13" x14ac:dyDescent="0.3">
      <c r="A20" s="291"/>
      <c r="B20" s="291"/>
      <c r="C20" s="291"/>
      <c r="D20" s="291"/>
      <c r="E20" s="291"/>
      <c r="F20" s="5"/>
      <c r="G20" s="5"/>
      <c r="H20" s="5"/>
      <c r="I20" s="5"/>
      <c r="J20" s="5"/>
      <c r="K20" s="5"/>
      <c r="L20" s="5"/>
      <c r="M20" s="5"/>
    </row>
    <row r="21" spans="1:13" x14ac:dyDescent="0.3">
      <c r="A21" s="291" t="s">
        <v>77</v>
      </c>
      <c r="B21" s="291"/>
      <c r="C21" s="291"/>
      <c r="D21" s="291"/>
      <c r="E21" s="291"/>
      <c r="F21" s="5"/>
      <c r="G21" s="5"/>
      <c r="H21" s="5"/>
      <c r="I21" s="5"/>
      <c r="J21" s="5"/>
      <c r="K21" s="5"/>
      <c r="L21" s="5"/>
      <c r="M21" s="5"/>
    </row>
    <row r="22" spans="1:13" x14ac:dyDescent="0.3">
      <c r="A22" s="291"/>
      <c r="B22" s="291"/>
      <c r="C22" s="291"/>
      <c r="D22" s="291"/>
      <c r="E22" s="291"/>
      <c r="F22" s="5"/>
      <c r="G22" s="5"/>
      <c r="H22" s="5"/>
      <c r="I22" s="5"/>
      <c r="J22" s="5"/>
      <c r="K22" s="5"/>
      <c r="L22" s="5"/>
      <c r="M22" s="5"/>
    </row>
    <row r="23" spans="1:13" x14ac:dyDescent="0.3">
      <c r="A23" s="291"/>
      <c r="B23" s="291"/>
      <c r="C23" s="291"/>
      <c r="D23" s="291"/>
      <c r="E23" s="291"/>
      <c r="F23" s="5"/>
      <c r="G23" s="5"/>
      <c r="H23" s="5"/>
      <c r="I23" s="5"/>
      <c r="J23" s="5"/>
      <c r="K23" s="5"/>
      <c r="L23" s="5"/>
      <c r="M23" s="5"/>
    </row>
    <row r="24" spans="1:13" x14ac:dyDescent="0.3">
      <c r="A24" s="291"/>
      <c r="B24" s="291"/>
      <c r="C24" s="291"/>
      <c r="D24" s="291"/>
      <c r="E24" s="291"/>
      <c r="F24" s="5"/>
      <c r="G24" s="5"/>
      <c r="H24" s="5"/>
      <c r="I24" s="5"/>
      <c r="J24" s="5"/>
      <c r="K24" s="5"/>
      <c r="L24" s="5"/>
      <c r="M24" s="5"/>
    </row>
    <row r="25" spans="1:13" x14ac:dyDescent="0.3">
      <c r="A25" s="291"/>
      <c r="B25" s="291"/>
      <c r="C25" s="291"/>
      <c r="D25" s="291"/>
      <c r="E25" s="291"/>
      <c r="F25" s="5"/>
      <c r="G25" s="5"/>
      <c r="H25" s="5"/>
      <c r="I25" s="5"/>
      <c r="J25" s="5"/>
      <c r="K25" s="5"/>
      <c r="L25" s="5"/>
      <c r="M25" s="5"/>
    </row>
    <row r="26" spans="1:13" ht="8.25" customHeight="1" x14ac:dyDescent="0.3">
      <c r="A26" s="291"/>
      <c r="B26" s="291"/>
      <c r="C26" s="291"/>
      <c r="D26" s="291"/>
      <c r="E26" s="291"/>
      <c r="F26" s="5"/>
      <c r="G26" s="5"/>
      <c r="H26" s="5"/>
      <c r="I26" s="5"/>
      <c r="J26" s="5"/>
      <c r="K26" s="5"/>
      <c r="L26" s="5"/>
      <c r="M26" s="5"/>
    </row>
    <row r="27" spans="1:13" x14ac:dyDescent="0.3">
      <c r="A27" s="153"/>
      <c r="B27" s="153"/>
      <c r="C27" s="153"/>
      <c r="D27" s="153"/>
      <c r="E27" s="153"/>
      <c r="F27" s="5"/>
      <c r="G27" s="5"/>
      <c r="H27" s="5"/>
      <c r="I27" s="5"/>
      <c r="J27" s="5"/>
      <c r="K27" s="5"/>
      <c r="L27" s="5"/>
      <c r="M27" s="5"/>
    </row>
    <row r="28" spans="1:13" ht="14.25" customHeight="1" x14ac:dyDescent="0.3">
      <c r="A28" s="292" t="s">
        <v>78</v>
      </c>
      <c r="B28" s="292"/>
      <c r="C28" s="292"/>
      <c r="D28" s="292"/>
      <c r="E28" s="292"/>
      <c r="F28" s="5"/>
      <c r="G28" s="5"/>
      <c r="H28" s="5"/>
      <c r="I28" s="5"/>
      <c r="J28" s="5"/>
      <c r="K28" s="5"/>
      <c r="L28" s="5"/>
      <c r="M28" s="5"/>
    </row>
    <row r="29" spans="1:13" ht="12.75" customHeight="1" x14ac:dyDescent="0.3">
      <c r="A29" s="174"/>
      <c r="B29" s="174"/>
      <c r="C29" s="174"/>
      <c r="D29" s="174"/>
      <c r="E29" s="174"/>
      <c r="F29" s="5"/>
      <c r="G29" s="5"/>
      <c r="H29" s="5"/>
      <c r="I29" s="5"/>
      <c r="J29" s="5"/>
      <c r="K29" s="5"/>
      <c r="L29" s="5"/>
      <c r="M29" s="5"/>
    </row>
    <row r="30" spans="1:13" ht="63" customHeight="1" x14ac:dyDescent="0.3">
      <c r="A30" s="293" t="s">
        <v>138</v>
      </c>
      <c r="B30" s="293"/>
      <c r="C30" s="293"/>
      <c r="D30" s="293"/>
      <c r="E30" s="293"/>
      <c r="F30" s="5"/>
      <c r="G30" s="5"/>
      <c r="H30" s="5"/>
      <c r="I30" s="5"/>
      <c r="J30" s="5"/>
      <c r="K30" s="5"/>
      <c r="L30" s="5"/>
      <c r="M30" s="5"/>
    </row>
    <row r="31" spans="1:13" x14ac:dyDescent="0.3">
      <c r="A31" s="153"/>
      <c r="B31" s="153"/>
      <c r="C31" s="153"/>
      <c r="D31" s="153"/>
      <c r="E31" s="153"/>
      <c r="F31" s="5"/>
      <c r="G31" s="5"/>
      <c r="H31" s="5"/>
      <c r="I31" s="5"/>
      <c r="J31" s="5"/>
      <c r="K31" s="5"/>
      <c r="L31" s="5"/>
      <c r="M31" s="5"/>
    </row>
    <row r="32" spans="1:13" ht="52.8" x14ac:dyDescent="0.3">
      <c r="A32" s="156" t="s">
        <v>79</v>
      </c>
      <c r="B32" s="156" t="s">
        <v>80</v>
      </c>
      <c r="C32" s="157" t="s">
        <v>81</v>
      </c>
      <c r="D32" s="156" t="s">
        <v>82</v>
      </c>
      <c r="E32" s="156" t="s">
        <v>83</v>
      </c>
      <c r="F32" s="5"/>
      <c r="G32" s="5"/>
      <c r="H32" s="5"/>
      <c r="I32" s="5"/>
      <c r="J32" s="5"/>
      <c r="K32" s="5"/>
      <c r="L32" s="5"/>
      <c r="M32" s="5"/>
    </row>
    <row r="33" spans="1:13" x14ac:dyDescent="0.3">
      <c r="A33" s="158"/>
      <c r="B33" s="158"/>
      <c r="C33" s="158"/>
      <c r="D33" s="159"/>
      <c r="E33" s="160"/>
      <c r="F33" s="5"/>
      <c r="G33" s="5"/>
      <c r="H33" s="5"/>
      <c r="I33" s="5"/>
      <c r="J33" s="5"/>
      <c r="K33" s="5"/>
      <c r="L33" s="5"/>
      <c r="M33" s="5"/>
    </row>
    <row r="34" spans="1:13" x14ac:dyDescent="0.3">
      <c r="A34" s="158"/>
      <c r="B34" s="158"/>
      <c r="C34" s="158"/>
      <c r="D34" s="159"/>
      <c r="E34" s="160"/>
      <c r="F34" s="5"/>
      <c r="G34" s="5"/>
      <c r="H34" s="5"/>
      <c r="I34" s="5"/>
      <c r="J34" s="5"/>
      <c r="K34" s="5"/>
      <c r="L34" s="5"/>
      <c r="M34" s="5"/>
    </row>
    <row r="35" spans="1:13" x14ac:dyDescent="0.3">
      <c r="A35" s="158"/>
      <c r="B35" s="158"/>
      <c r="C35" s="158"/>
      <c r="D35" s="159"/>
      <c r="E35" s="160"/>
      <c r="F35" s="5"/>
      <c r="G35" s="5"/>
      <c r="H35" s="5"/>
      <c r="I35" s="5"/>
      <c r="J35" s="5"/>
      <c r="K35" s="5"/>
      <c r="L35" s="5"/>
      <c r="M35" s="5"/>
    </row>
    <row r="36" spans="1:13" x14ac:dyDescent="0.3">
      <c r="A36" s="158"/>
      <c r="B36" s="158"/>
      <c r="C36" s="158"/>
      <c r="D36" s="159"/>
      <c r="E36" s="160"/>
      <c r="F36" s="5"/>
      <c r="G36" s="5"/>
      <c r="H36" s="5"/>
      <c r="I36" s="5"/>
      <c r="J36" s="5"/>
      <c r="K36" s="5"/>
      <c r="L36" s="5"/>
      <c r="M36" s="5"/>
    </row>
    <row r="37" spans="1:13" x14ac:dyDescent="0.3">
      <c r="A37" s="158"/>
      <c r="B37" s="158"/>
      <c r="C37" s="158"/>
      <c r="D37" s="159"/>
      <c r="E37" s="160"/>
      <c r="F37" s="5"/>
      <c r="G37" s="5"/>
      <c r="H37" s="5"/>
      <c r="I37" s="5"/>
      <c r="J37" s="5"/>
      <c r="K37" s="5"/>
      <c r="L37" s="5"/>
      <c r="M37" s="5"/>
    </row>
    <row r="38" spans="1:13" x14ac:dyDescent="0.3">
      <c r="A38" s="158"/>
      <c r="B38" s="158"/>
      <c r="C38" s="158"/>
      <c r="D38" s="159"/>
      <c r="E38" s="160"/>
      <c r="F38" s="5"/>
      <c r="G38" s="5"/>
      <c r="H38" s="5"/>
      <c r="I38" s="5"/>
      <c r="J38" s="5"/>
      <c r="K38" s="5"/>
      <c r="L38" s="5"/>
      <c r="M38" s="5"/>
    </row>
    <row r="39" spans="1:13" x14ac:dyDescent="0.3">
      <c r="A39" s="158"/>
      <c r="B39" s="158"/>
      <c r="C39" s="158"/>
      <c r="D39" s="159"/>
      <c r="E39" s="160"/>
      <c r="F39" s="5"/>
      <c r="G39" s="5"/>
      <c r="H39" s="5"/>
      <c r="I39" s="5"/>
      <c r="J39" s="5"/>
      <c r="K39" s="5"/>
      <c r="L39" s="5"/>
      <c r="M39" s="5"/>
    </row>
    <row r="40" spans="1:13" x14ac:dyDescent="0.3">
      <c r="A40" s="5"/>
      <c r="B40" s="5"/>
      <c r="C40" s="5"/>
      <c r="D40" s="5"/>
      <c r="E40" s="5"/>
      <c r="F40" s="5"/>
      <c r="G40" s="5"/>
      <c r="H40" s="5"/>
      <c r="I40" s="5"/>
      <c r="J40" s="5"/>
      <c r="K40" s="5"/>
      <c r="L40" s="5"/>
      <c r="M40" s="5"/>
    </row>
    <row r="41" spans="1:13" x14ac:dyDescent="0.3">
      <c r="A41" s="17" t="s">
        <v>4</v>
      </c>
      <c r="B41" s="287"/>
      <c r="C41" s="288"/>
      <c r="D41" s="289"/>
      <c r="E41" s="5"/>
      <c r="F41" s="5"/>
      <c r="G41" s="5"/>
      <c r="H41" s="5"/>
      <c r="I41" s="5"/>
      <c r="J41" s="5"/>
      <c r="K41" s="5"/>
      <c r="L41" s="5"/>
      <c r="M41" s="5"/>
    </row>
    <row r="42" spans="1:13" x14ac:dyDescent="0.3">
      <c r="A42" s="5"/>
      <c r="B42" s="5"/>
      <c r="C42" s="5"/>
      <c r="D42" s="5"/>
      <c r="E42" s="5"/>
      <c r="F42" s="5"/>
      <c r="G42" s="5"/>
      <c r="H42" s="5"/>
      <c r="I42" s="5"/>
      <c r="J42" s="5"/>
      <c r="K42" s="5"/>
      <c r="L42" s="5"/>
      <c r="M42" s="5"/>
    </row>
    <row r="43" spans="1:13" s="18" customFormat="1" ht="15.6" x14ac:dyDescent="0.3">
      <c r="A43" s="17" t="s">
        <v>84</v>
      </c>
      <c r="B43" s="161"/>
      <c r="C43" s="162"/>
      <c r="D43" s="162"/>
      <c r="E43" s="17"/>
      <c r="F43" s="152"/>
      <c r="G43" s="152"/>
      <c r="H43" s="152"/>
      <c r="I43" s="152"/>
      <c r="J43" s="152"/>
      <c r="K43" s="152"/>
      <c r="L43" s="152"/>
      <c r="M43" s="17"/>
    </row>
    <row r="44" spans="1:13" x14ac:dyDescent="0.3">
      <c r="A44" s="5"/>
      <c r="B44" s="162"/>
      <c r="C44" s="162"/>
      <c r="D44" s="162"/>
      <c r="E44" s="5"/>
      <c r="F44" s="5"/>
      <c r="G44" s="5"/>
      <c r="H44" s="5"/>
      <c r="I44" s="5"/>
      <c r="J44" s="5"/>
      <c r="K44" s="5"/>
      <c r="L44" s="5"/>
      <c r="M44" s="5"/>
    </row>
    <row r="45" spans="1:13" x14ac:dyDescent="0.3">
      <c r="A45" s="5"/>
      <c r="B45" s="5"/>
      <c r="C45" s="5"/>
      <c r="D45" s="5"/>
      <c r="E45" s="5"/>
      <c r="F45" s="5"/>
      <c r="G45" s="5"/>
      <c r="H45" s="5"/>
      <c r="I45" s="5"/>
      <c r="J45" s="5"/>
      <c r="K45" s="5"/>
      <c r="L45" s="5"/>
      <c r="M45" s="5"/>
    </row>
    <row r="46" spans="1:13" x14ac:dyDescent="0.3">
      <c r="A46" s="5"/>
      <c r="B46" s="5"/>
      <c r="C46" s="5"/>
      <c r="D46" s="5"/>
      <c r="E46" s="5"/>
      <c r="F46" s="5"/>
      <c r="G46" s="5"/>
      <c r="H46" s="5"/>
      <c r="I46" s="5"/>
      <c r="J46" s="5"/>
      <c r="K46" s="5"/>
      <c r="L46" s="5"/>
      <c r="M46" s="5"/>
    </row>
    <row r="47" spans="1:13" x14ac:dyDescent="0.3">
      <c r="A47" s="5"/>
      <c r="B47" s="5"/>
      <c r="C47" s="5"/>
      <c r="D47" s="5"/>
      <c r="E47" s="5"/>
      <c r="F47" s="5"/>
      <c r="G47" s="5"/>
      <c r="H47" s="5"/>
      <c r="I47" s="5"/>
      <c r="J47" s="5"/>
      <c r="K47" s="5"/>
      <c r="L47" s="5"/>
      <c r="M47" s="5"/>
    </row>
    <row r="48" spans="1:13" x14ac:dyDescent="0.3">
      <c r="A48" s="5"/>
      <c r="B48" s="5"/>
      <c r="C48" s="5"/>
      <c r="D48" s="5"/>
      <c r="E48" s="5"/>
      <c r="F48" s="5"/>
      <c r="G48" s="5"/>
      <c r="H48" s="5"/>
      <c r="I48" s="5"/>
      <c r="J48" s="5"/>
      <c r="K48" s="5"/>
      <c r="L48" s="5"/>
      <c r="M48" s="5"/>
    </row>
    <row r="49" spans="1:13" x14ac:dyDescent="0.3">
      <c r="A49" s="5"/>
      <c r="B49" s="5"/>
      <c r="C49" s="5"/>
      <c r="D49" s="5"/>
      <c r="E49" s="5"/>
      <c r="F49" s="5"/>
      <c r="G49" s="5"/>
      <c r="H49" s="5"/>
      <c r="I49" s="5"/>
      <c r="J49" s="5"/>
      <c r="K49" s="5"/>
      <c r="L49" s="5"/>
      <c r="M49" s="5"/>
    </row>
    <row r="50" spans="1:13" x14ac:dyDescent="0.3">
      <c r="A50" s="5"/>
      <c r="B50" s="5"/>
      <c r="C50" s="5"/>
      <c r="D50" s="5"/>
      <c r="E50" s="5"/>
      <c r="F50" s="5"/>
      <c r="G50" s="5"/>
      <c r="H50" s="5"/>
      <c r="I50" s="5"/>
      <c r="J50" s="5"/>
      <c r="K50" s="5"/>
      <c r="L50" s="5"/>
      <c r="M50" s="5"/>
    </row>
    <row r="51" spans="1:13" x14ac:dyDescent="0.3">
      <c r="A51" s="5"/>
      <c r="B51" s="5"/>
      <c r="C51" s="5"/>
      <c r="D51" s="5"/>
      <c r="E51" s="5"/>
      <c r="F51" s="5"/>
      <c r="G51" s="5"/>
      <c r="H51" s="5"/>
      <c r="I51" s="5"/>
      <c r="J51" s="5"/>
      <c r="K51" s="5"/>
      <c r="L51" s="5"/>
      <c r="M51" s="5"/>
    </row>
    <row r="52" spans="1:13" x14ac:dyDescent="0.3">
      <c r="A52" s="5"/>
      <c r="B52" s="5"/>
      <c r="C52" s="5"/>
      <c r="D52" s="5"/>
      <c r="E52" s="5"/>
      <c r="F52" s="5"/>
      <c r="G52" s="5"/>
      <c r="H52" s="5"/>
      <c r="I52" s="5"/>
      <c r="J52" s="5"/>
      <c r="K52" s="5"/>
      <c r="L52" s="5"/>
      <c r="M52" s="5"/>
    </row>
    <row r="53" spans="1:13" x14ac:dyDescent="0.3">
      <c r="A53" s="5"/>
      <c r="B53" s="5"/>
      <c r="C53" s="5"/>
      <c r="D53" s="5"/>
      <c r="E53" s="5"/>
      <c r="F53" s="5"/>
      <c r="G53" s="5"/>
      <c r="H53" s="5"/>
      <c r="I53" s="5"/>
      <c r="J53" s="5"/>
      <c r="K53" s="5"/>
      <c r="L53" s="5"/>
      <c r="M53" s="5"/>
    </row>
    <row r="54" spans="1:13" x14ac:dyDescent="0.3">
      <c r="A54" s="5"/>
      <c r="B54" s="5"/>
      <c r="C54" s="5"/>
      <c r="D54" s="5"/>
      <c r="E54" s="5"/>
      <c r="F54" s="5"/>
      <c r="G54" s="5"/>
      <c r="H54" s="5"/>
      <c r="I54" s="5"/>
      <c r="J54" s="5"/>
      <c r="K54" s="5"/>
      <c r="L54" s="5"/>
      <c r="M54" s="5"/>
    </row>
    <row r="55" spans="1:13" x14ac:dyDescent="0.3">
      <c r="A55" s="5"/>
      <c r="B55" s="5"/>
      <c r="C55" s="5"/>
      <c r="D55" s="5"/>
      <c r="E55" s="5"/>
      <c r="F55" s="5"/>
      <c r="G55" s="5"/>
      <c r="H55" s="5"/>
      <c r="I55" s="5"/>
      <c r="J55" s="5"/>
      <c r="K55" s="5"/>
      <c r="L55" s="5"/>
      <c r="M55" s="5"/>
    </row>
    <row r="56" spans="1:13" x14ac:dyDescent="0.3">
      <c r="A56" s="5"/>
      <c r="B56" s="5"/>
      <c r="C56" s="5"/>
      <c r="D56" s="5"/>
      <c r="E56" s="5"/>
      <c r="F56" s="5"/>
      <c r="G56" s="5"/>
      <c r="H56" s="5"/>
      <c r="I56" s="5"/>
      <c r="J56" s="5"/>
      <c r="K56" s="5"/>
      <c r="L56" s="5"/>
      <c r="M56" s="5"/>
    </row>
    <row r="57" spans="1:13" x14ac:dyDescent="0.3">
      <c r="A57" s="5"/>
      <c r="B57" s="5"/>
      <c r="C57" s="5"/>
      <c r="D57" s="5"/>
      <c r="E57" s="5"/>
      <c r="F57" s="5"/>
      <c r="G57" s="5"/>
      <c r="H57" s="5"/>
      <c r="I57" s="5"/>
      <c r="J57" s="5"/>
      <c r="K57" s="5"/>
      <c r="L57" s="5"/>
      <c r="M57" s="5"/>
    </row>
    <row r="58" spans="1:13" x14ac:dyDescent="0.3">
      <c r="A58" s="5"/>
      <c r="B58" s="5"/>
      <c r="C58" s="5"/>
      <c r="D58" s="5"/>
      <c r="E58" s="5"/>
      <c r="F58" s="5"/>
      <c r="G58" s="5"/>
      <c r="H58" s="5"/>
      <c r="I58" s="5"/>
      <c r="J58" s="5"/>
      <c r="K58" s="5"/>
      <c r="L58" s="5"/>
      <c r="M58" s="5"/>
    </row>
    <row r="59" spans="1:13" x14ac:dyDescent="0.3">
      <c r="A59" s="5"/>
      <c r="B59" s="5"/>
      <c r="C59" s="5"/>
      <c r="D59" s="5"/>
      <c r="E59" s="5"/>
      <c r="F59" s="5"/>
      <c r="G59" s="5"/>
      <c r="H59" s="5"/>
      <c r="I59" s="5"/>
      <c r="J59" s="5"/>
      <c r="K59" s="5"/>
      <c r="L59" s="5"/>
      <c r="M59" s="5"/>
    </row>
    <row r="60" spans="1:13" x14ac:dyDescent="0.3">
      <c r="A60" s="5"/>
      <c r="B60" s="5"/>
      <c r="C60" s="5"/>
      <c r="D60" s="5"/>
      <c r="E60" s="5"/>
      <c r="F60" s="5"/>
      <c r="G60" s="5"/>
      <c r="H60" s="5"/>
      <c r="I60" s="5"/>
      <c r="J60" s="5"/>
      <c r="K60" s="5"/>
      <c r="L60" s="5"/>
      <c r="M60" s="5"/>
    </row>
    <row r="61" spans="1:13" x14ac:dyDescent="0.3">
      <c r="A61" s="5"/>
      <c r="B61" s="5"/>
      <c r="C61" s="5"/>
      <c r="D61" s="5"/>
      <c r="E61" s="5"/>
      <c r="F61" s="5"/>
      <c r="G61" s="5"/>
      <c r="H61" s="5"/>
      <c r="I61" s="5"/>
      <c r="J61" s="5"/>
      <c r="K61" s="5"/>
      <c r="L61" s="5"/>
      <c r="M61" s="5"/>
    </row>
    <row r="62" spans="1:13" x14ac:dyDescent="0.3">
      <c r="A62" s="5"/>
      <c r="B62" s="5"/>
      <c r="C62" s="5"/>
      <c r="D62" s="5"/>
      <c r="E62" s="5"/>
      <c r="F62" s="5"/>
      <c r="G62" s="5"/>
      <c r="H62" s="5"/>
      <c r="I62" s="5"/>
      <c r="J62" s="5"/>
      <c r="K62" s="5"/>
      <c r="L62" s="5"/>
      <c r="M62" s="5"/>
    </row>
    <row r="63" spans="1:13" x14ac:dyDescent="0.3">
      <c r="A63" s="5"/>
      <c r="B63" s="5"/>
      <c r="C63" s="5"/>
      <c r="D63" s="5"/>
      <c r="E63" s="5"/>
      <c r="F63" s="5"/>
      <c r="G63" s="5"/>
      <c r="H63" s="5"/>
      <c r="I63" s="5"/>
      <c r="J63" s="5"/>
      <c r="K63" s="5"/>
      <c r="L63" s="5"/>
      <c r="M63" s="5"/>
    </row>
    <row r="64" spans="1:13" x14ac:dyDescent="0.3">
      <c r="A64" s="5"/>
      <c r="B64" s="5"/>
      <c r="C64" s="5"/>
      <c r="D64" s="5"/>
      <c r="E64" s="5"/>
      <c r="F64" s="5"/>
      <c r="G64" s="5"/>
      <c r="H64" s="5"/>
      <c r="I64" s="5"/>
      <c r="J64" s="5"/>
      <c r="K64" s="5"/>
      <c r="L64" s="5"/>
      <c r="M64" s="5"/>
    </row>
    <row r="65" spans="1:13" x14ac:dyDescent="0.3">
      <c r="A65" s="5"/>
      <c r="B65" s="5"/>
      <c r="C65" s="5"/>
      <c r="D65" s="5"/>
      <c r="E65" s="5"/>
      <c r="F65" s="5"/>
      <c r="G65" s="5"/>
      <c r="H65" s="5"/>
      <c r="I65" s="5"/>
      <c r="J65" s="5"/>
      <c r="K65" s="5"/>
      <c r="L65" s="5"/>
      <c r="M65" s="5"/>
    </row>
    <row r="66" spans="1:13" x14ac:dyDescent="0.3">
      <c r="A66" s="5"/>
      <c r="B66" s="5"/>
      <c r="C66" s="5"/>
      <c r="D66" s="5"/>
      <c r="E66" s="5"/>
      <c r="F66" s="5"/>
      <c r="G66" s="5"/>
      <c r="H66" s="5"/>
      <c r="I66" s="5"/>
      <c r="J66" s="5"/>
      <c r="K66" s="5"/>
      <c r="L66" s="5"/>
      <c r="M66" s="5"/>
    </row>
    <row r="67" spans="1:13" x14ac:dyDescent="0.3">
      <c r="A67" s="5"/>
      <c r="B67" s="5"/>
      <c r="C67" s="5"/>
      <c r="D67" s="5"/>
      <c r="E67" s="5"/>
      <c r="F67" s="5"/>
      <c r="G67" s="5"/>
      <c r="H67" s="5"/>
      <c r="I67" s="5"/>
      <c r="J67" s="5"/>
      <c r="K67" s="5"/>
      <c r="L67" s="5"/>
      <c r="M67" s="5"/>
    </row>
    <row r="68" spans="1:13" x14ac:dyDescent="0.3">
      <c r="A68" s="5"/>
      <c r="B68" s="5"/>
      <c r="C68" s="5"/>
      <c r="D68" s="5"/>
      <c r="E68" s="5"/>
      <c r="F68" s="5"/>
      <c r="G68" s="5"/>
      <c r="H68" s="5"/>
      <c r="I68" s="5"/>
      <c r="J68" s="5"/>
      <c r="K68" s="5"/>
      <c r="L68" s="5"/>
      <c r="M68" s="5"/>
    </row>
    <row r="69" spans="1:13" x14ac:dyDescent="0.3">
      <c r="A69" s="5"/>
      <c r="B69" s="5"/>
      <c r="C69" s="5"/>
      <c r="D69" s="5"/>
      <c r="E69" s="5"/>
      <c r="F69" s="5"/>
      <c r="G69" s="5"/>
      <c r="H69" s="5"/>
      <c r="I69" s="5"/>
      <c r="J69" s="5"/>
      <c r="K69" s="5"/>
      <c r="L69" s="5"/>
      <c r="M69" s="5"/>
    </row>
    <row r="70" spans="1:13" x14ac:dyDescent="0.3">
      <c r="A70" s="5"/>
      <c r="B70" s="5"/>
      <c r="C70" s="5"/>
      <c r="D70" s="5"/>
      <c r="E70" s="5"/>
      <c r="F70" s="5"/>
      <c r="G70" s="5"/>
      <c r="H70" s="5"/>
      <c r="I70" s="5"/>
      <c r="J70" s="5"/>
      <c r="K70" s="5"/>
      <c r="L70" s="5"/>
      <c r="M70" s="5"/>
    </row>
    <row r="71" spans="1:13" x14ac:dyDescent="0.3">
      <c r="A71" s="5"/>
      <c r="B71" s="5"/>
      <c r="C71" s="5"/>
      <c r="D71" s="5"/>
      <c r="E71" s="5"/>
      <c r="F71" s="5"/>
      <c r="G71" s="5"/>
      <c r="H71" s="5"/>
      <c r="I71" s="5"/>
      <c r="J71" s="5"/>
      <c r="K71" s="5"/>
      <c r="L71" s="5"/>
      <c r="M71" s="5"/>
    </row>
    <row r="72" spans="1:13" x14ac:dyDescent="0.3">
      <c r="A72" s="5"/>
      <c r="B72" s="5"/>
      <c r="C72" s="5"/>
      <c r="D72" s="5"/>
      <c r="E72" s="5"/>
      <c r="F72" s="5"/>
      <c r="G72" s="5"/>
      <c r="H72" s="5"/>
      <c r="I72" s="5"/>
      <c r="J72" s="5"/>
      <c r="K72" s="5"/>
      <c r="L72" s="5"/>
      <c r="M72" s="5"/>
    </row>
    <row r="73" spans="1:13" x14ac:dyDescent="0.3">
      <c r="A73" s="5"/>
      <c r="B73" s="5"/>
      <c r="C73" s="5"/>
      <c r="D73" s="5"/>
      <c r="E73" s="5"/>
      <c r="F73" s="5"/>
      <c r="G73" s="5"/>
      <c r="H73" s="5"/>
      <c r="I73" s="5"/>
      <c r="J73" s="5"/>
      <c r="K73" s="5"/>
      <c r="L73" s="5"/>
      <c r="M73" s="5"/>
    </row>
    <row r="74" spans="1:13" x14ac:dyDescent="0.3">
      <c r="A74" s="5"/>
      <c r="B74" s="5"/>
      <c r="C74" s="5"/>
      <c r="D74" s="5"/>
      <c r="E74" s="5"/>
      <c r="F74" s="5"/>
      <c r="G74" s="5"/>
      <c r="H74" s="5"/>
      <c r="I74" s="5"/>
      <c r="J74" s="5"/>
      <c r="K74" s="5"/>
      <c r="L74" s="5"/>
      <c r="M74" s="5"/>
    </row>
    <row r="75" spans="1:13" x14ac:dyDescent="0.3">
      <c r="A75" s="5"/>
      <c r="B75" s="5"/>
      <c r="C75" s="5"/>
      <c r="D75" s="5"/>
      <c r="E75" s="5"/>
      <c r="F75" s="5"/>
      <c r="G75" s="5"/>
      <c r="H75" s="5"/>
      <c r="I75" s="5"/>
      <c r="J75" s="5"/>
      <c r="K75" s="5"/>
      <c r="L75" s="5"/>
      <c r="M75" s="5"/>
    </row>
    <row r="76" spans="1:13" x14ac:dyDescent="0.3">
      <c r="A76" s="5"/>
      <c r="B76" s="5"/>
      <c r="C76" s="5"/>
      <c r="D76" s="5"/>
      <c r="E76" s="5"/>
      <c r="F76" s="5"/>
      <c r="G76" s="5"/>
      <c r="H76" s="5"/>
      <c r="I76" s="5"/>
      <c r="J76" s="5"/>
      <c r="K76" s="5"/>
      <c r="L76" s="5"/>
      <c r="M76" s="5"/>
    </row>
    <row r="77" spans="1:13" x14ac:dyDescent="0.3">
      <c r="A77" s="5"/>
      <c r="B77" s="5"/>
      <c r="C77" s="5"/>
      <c r="D77" s="5"/>
      <c r="E77" s="5"/>
      <c r="F77" s="5"/>
      <c r="G77" s="5"/>
      <c r="H77" s="5"/>
      <c r="I77" s="5"/>
      <c r="J77" s="5"/>
      <c r="K77" s="5"/>
      <c r="L77" s="5"/>
      <c r="M77" s="5"/>
    </row>
    <row r="78" spans="1:13" x14ac:dyDescent="0.3">
      <c r="A78" s="5"/>
      <c r="B78" s="5"/>
      <c r="C78" s="5"/>
      <c r="D78" s="5"/>
      <c r="E78" s="5"/>
      <c r="F78" s="5"/>
      <c r="G78" s="5"/>
      <c r="H78" s="5"/>
      <c r="I78" s="5"/>
      <c r="J78" s="5"/>
      <c r="K78" s="5"/>
      <c r="L78" s="5"/>
      <c r="M78" s="5"/>
    </row>
    <row r="79" spans="1:13" x14ac:dyDescent="0.3">
      <c r="A79" s="5"/>
      <c r="B79" s="5"/>
      <c r="C79" s="5"/>
      <c r="D79" s="5"/>
      <c r="E79" s="5"/>
      <c r="F79" s="5"/>
      <c r="G79" s="5"/>
      <c r="H79" s="5"/>
      <c r="I79" s="5"/>
      <c r="J79" s="5"/>
      <c r="K79" s="5"/>
      <c r="L79" s="5"/>
      <c r="M79" s="5"/>
    </row>
    <row r="80" spans="1:13" x14ac:dyDescent="0.3">
      <c r="A80" s="5"/>
      <c r="B80" s="5"/>
      <c r="C80" s="5"/>
      <c r="D80" s="5"/>
      <c r="E80" s="5"/>
      <c r="F80" s="5"/>
      <c r="G80" s="5"/>
      <c r="H80" s="5"/>
      <c r="I80" s="5"/>
      <c r="J80" s="5"/>
      <c r="K80" s="5"/>
      <c r="L80" s="5"/>
      <c r="M80" s="5"/>
    </row>
    <row r="81" spans="1:13" x14ac:dyDescent="0.3">
      <c r="A81" s="5"/>
      <c r="B81" s="5"/>
      <c r="C81" s="5"/>
      <c r="D81" s="5"/>
      <c r="E81" s="5"/>
      <c r="F81" s="5"/>
      <c r="G81" s="5"/>
      <c r="H81" s="5"/>
      <c r="I81" s="5"/>
      <c r="J81" s="5"/>
      <c r="K81" s="5"/>
      <c r="L81" s="5"/>
      <c r="M81" s="5"/>
    </row>
    <row r="82" spans="1:13" x14ac:dyDescent="0.3">
      <c r="A82" s="5"/>
      <c r="B82" s="5"/>
      <c r="C82" s="5"/>
      <c r="D82" s="5"/>
      <c r="E82" s="5"/>
      <c r="F82" s="5"/>
      <c r="G82" s="5"/>
      <c r="H82" s="5"/>
      <c r="I82" s="5"/>
      <c r="J82" s="5"/>
      <c r="K82" s="5"/>
      <c r="L82" s="5"/>
      <c r="M82" s="5"/>
    </row>
    <row r="83" spans="1:13" x14ac:dyDescent="0.3">
      <c r="A83" s="5"/>
      <c r="B83" s="5"/>
      <c r="C83" s="5"/>
      <c r="D83" s="5"/>
      <c r="E83" s="5"/>
      <c r="F83" s="5"/>
      <c r="G83" s="5"/>
      <c r="H83" s="5"/>
      <c r="I83" s="5"/>
      <c r="J83" s="5"/>
      <c r="K83" s="5"/>
      <c r="L83" s="5"/>
      <c r="M83" s="5"/>
    </row>
    <row r="84" spans="1:13" x14ac:dyDescent="0.3">
      <c r="A84" s="5"/>
      <c r="B84" s="5"/>
      <c r="C84" s="5"/>
      <c r="D84" s="5"/>
      <c r="E84" s="5"/>
      <c r="F84" s="5"/>
      <c r="G84" s="5"/>
      <c r="H84" s="5"/>
      <c r="I84" s="5"/>
      <c r="J84" s="5"/>
      <c r="K84" s="5"/>
      <c r="L84" s="5"/>
      <c r="M84" s="5"/>
    </row>
    <row r="85" spans="1:13" x14ac:dyDescent="0.3">
      <c r="A85" s="5"/>
      <c r="B85" s="5"/>
      <c r="C85" s="5"/>
      <c r="D85" s="5"/>
      <c r="E85" s="5"/>
      <c r="F85" s="5"/>
      <c r="G85" s="5"/>
      <c r="H85" s="5"/>
      <c r="I85" s="5"/>
      <c r="J85" s="5"/>
      <c r="K85" s="5"/>
      <c r="L85" s="5"/>
      <c r="M85" s="5"/>
    </row>
    <row r="86" spans="1:13" x14ac:dyDescent="0.3">
      <c r="A86" s="5"/>
      <c r="B86" s="5"/>
      <c r="C86" s="5"/>
      <c r="D86" s="5"/>
      <c r="E86" s="5"/>
      <c r="F86" s="5"/>
      <c r="G86" s="5"/>
      <c r="H86" s="5"/>
      <c r="I86" s="5"/>
      <c r="J86" s="5"/>
      <c r="K86" s="5"/>
      <c r="L86" s="5"/>
      <c r="M86" s="5"/>
    </row>
    <row r="87" spans="1:13" x14ac:dyDescent="0.3">
      <c r="A87" s="5"/>
      <c r="B87" s="5"/>
      <c r="C87" s="5"/>
      <c r="D87" s="5"/>
      <c r="E87" s="5"/>
      <c r="F87" s="5"/>
      <c r="G87" s="5"/>
      <c r="H87" s="5"/>
      <c r="I87" s="5"/>
      <c r="J87" s="5"/>
      <c r="K87" s="5"/>
      <c r="L87" s="5"/>
      <c r="M87" s="5"/>
    </row>
    <row r="88" spans="1:13" x14ac:dyDescent="0.3">
      <c r="A88" s="5"/>
      <c r="B88" s="5"/>
      <c r="C88" s="5"/>
      <c r="D88" s="5"/>
      <c r="E88" s="5"/>
      <c r="F88" s="5"/>
      <c r="G88" s="5"/>
      <c r="H88" s="5"/>
      <c r="I88" s="5"/>
      <c r="J88" s="5"/>
      <c r="K88" s="5"/>
      <c r="L88" s="5"/>
      <c r="M88" s="5"/>
    </row>
    <row r="89" spans="1:13" x14ac:dyDescent="0.3">
      <c r="A89" s="5"/>
      <c r="B89" s="5"/>
      <c r="C89" s="5"/>
      <c r="D89" s="5"/>
      <c r="E89" s="5"/>
      <c r="F89" s="5"/>
      <c r="G89" s="5"/>
      <c r="H89" s="5"/>
      <c r="I89" s="5"/>
      <c r="J89" s="5"/>
      <c r="K89" s="5"/>
      <c r="L89" s="5"/>
      <c r="M89" s="5"/>
    </row>
    <row r="90" spans="1:13" x14ac:dyDescent="0.3">
      <c r="A90" s="5"/>
      <c r="B90" s="5"/>
      <c r="C90" s="5"/>
      <c r="D90" s="5"/>
      <c r="E90" s="5"/>
      <c r="F90" s="5"/>
      <c r="G90" s="5"/>
      <c r="H90" s="5"/>
      <c r="I90" s="5"/>
      <c r="J90" s="5"/>
      <c r="K90" s="5"/>
      <c r="L90" s="5"/>
      <c r="M90" s="5"/>
    </row>
    <row r="91" spans="1:13" x14ac:dyDescent="0.3">
      <c r="A91" s="5"/>
      <c r="B91" s="5"/>
      <c r="C91" s="5"/>
      <c r="D91" s="5"/>
      <c r="E91" s="5"/>
      <c r="F91" s="5"/>
      <c r="G91" s="5"/>
      <c r="H91" s="5"/>
      <c r="I91" s="5"/>
      <c r="J91" s="5"/>
      <c r="K91" s="5"/>
      <c r="L91" s="5"/>
      <c r="M91" s="5"/>
    </row>
    <row r="92" spans="1:13" x14ac:dyDescent="0.3">
      <c r="A92" s="5"/>
      <c r="B92" s="5"/>
      <c r="C92" s="5"/>
      <c r="D92" s="5"/>
      <c r="E92" s="5"/>
      <c r="F92" s="5"/>
      <c r="G92" s="5"/>
      <c r="H92" s="5"/>
      <c r="I92" s="5"/>
      <c r="J92" s="5"/>
      <c r="K92" s="5"/>
      <c r="L92" s="5"/>
      <c r="M92" s="5"/>
    </row>
    <row r="93" spans="1:13" x14ac:dyDescent="0.3">
      <c r="A93" s="5"/>
      <c r="B93" s="5"/>
      <c r="C93" s="5"/>
      <c r="D93" s="5"/>
      <c r="E93" s="5"/>
      <c r="F93" s="5"/>
      <c r="G93" s="5"/>
      <c r="H93" s="5"/>
      <c r="I93" s="5"/>
      <c r="J93" s="5"/>
      <c r="K93" s="5"/>
      <c r="L93" s="5"/>
      <c r="M93" s="5"/>
    </row>
    <row r="94" spans="1:13" x14ac:dyDescent="0.3">
      <c r="A94" s="5"/>
      <c r="B94" s="5"/>
      <c r="C94" s="5"/>
      <c r="D94" s="5"/>
      <c r="E94" s="5"/>
      <c r="F94" s="5"/>
      <c r="G94" s="5"/>
      <c r="H94" s="5"/>
      <c r="I94" s="5"/>
      <c r="J94" s="5"/>
      <c r="K94" s="5"/>
      <c r="L94" s="5"/>
      <c r="M94" s="5"/>
    </row>
    <row r="95" spans="1:13" x14ac:dyDescent="0.3">
      <c r="A95" s="5"/>
      <c r="B95" s="5"/>
      <c r="C95" s="5"/>
      <c r="D95" s="5"/>
      <c r="E95" s="5"/>
    </row>
    <row r="96" spans="1:13" x14ac:dyDescent="0.3">
      <c r="A96" s="5"/>
      <c r="B96" s="5"/>
      <c r="C96" s="5"/>
      <c r="D96" s="5"/>
      <c r="E96" s="5"/>
    </row>
  </sheetData>
  <sheetProtection password="E860" sheet="1" selectLockedCells="1"/>
  <mergeCells count="7">
    <mergeCell ref="B41:D41"/>
    <mergeCell ref="A2:E6"/>
    <mergeCell ref="A9:E16"/>
    <mergeCell ref="A17:E20"/>
    <mergeCell ref="A21:E26"/>
    <mergeCell ref="A28:E28"/>
    <mergeCell ref="A30:E30"/>
  </mergeCells>
  <pageMargins left="0.51181102362204722" right="0.51181102362204722" top="0.78740157480314965" bottom="0.78740157480314965" header="0.31496062992125984" footer="0.31496062992125984"/>
  <pageSetup paperSize="9" orientation="portrait" r:id="rId1"/>
  <headerFooter>
    <oddHeader>&amp;CAntrag Familienerholungsmaßnahmen&amp;RAnlage 2</oddHeader>
    <oddFooter>&amp;L&amp;9Version 26.03.2025&amp;C&amp;9Antrag Einwilligung der Familien Familienerholungsmaßnahmen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allg. Angaben_beantr. Zuwendung</vt:lpstr>
      <vt:lpstr>Projektbeschreibung (A1)</vt:lpstr>
      <vt:lpstr>Einwilligung Familien (A2)</vt:lpstr>
      <vt:lpstr>'allg. Angaben_beantr. Zuwendung'!Druckbereich</vt:lpstr>
      <vt:lpstr>'Einwilligung Familien (A2)'!Druckbereich</vt:lpstr>
      <vt:lpstr>'Projektbeschreibung (A1)'!Druckbereich</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Ditrich, Jonas</cp:lastModifiedBy>
  <cp:lastPrinted>2025-02-24T16:17:18Z</cp:lastPrinted>
  <dcterms:created xsi:type="dcterms:W3CDTF">2016-06-13T07:56:28Z</dcterms:created>
  <dcterms:modified xsi:type="dcterms:W3CDTF">2025-03-26T09:42:22Z</dcterms:modified>
</cp:coreProperties>
</file>