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fs1\home\MartensA\Desktop\"/>
    </mc:Choice>
  </mc:AlternateContent>
  <bookViews>
    <workbookView xWindow="-105" yWindow="-105" windowWidth="23250" windowHeight="12570" tabRatio="893" activeTab="1"/>
  </bookViews>
  <sheets>
    <sheet name=" Hinweise zum Ausfüllen" sheetId="4" r:id="rId1"/>
    <sheet name="1. Halbjahr" sheetId="1" r:id="rId2"/>
    <sheet name="2. Halbjahr" sheetId="2" r:id="rId3"/>
    <sheet name="Gesamt" sheetId="3" r:id="rId4"/>
    <sheet name="Diag. Alter" sheetId="7" r:id="rId5"/>
    <sheet name="Diag. Wohnsitz" sheetId="8" r:id="rId6"/>
    <sheet name="Diag. Art der Gewalt" sheetId="9" r:id="rId7"/>
    <sheet name="Diag. Geschl. u. mitbetr. Kind." sheetId="10" r:id="rId8"/>
    <sheet name="Dropdown" sheetId="6" state="hidden" r:id="rId9"/>
  </sheets>
  <definedNames>
    <definedName name="_xlnm.Print_Area" localSheetId="1">'1. Halbjahr'!$A$1:$L$49</definedName>
    <definedName name="_xlnm.Print_Titles" localSheetId="3">Gesamt!$1:$9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3" l="1"/>
  <c r="G6" i="2"/>
  <c r="B2" i="2"/>
  <c r="I48" i="3"/>
  <c r="C48" i="3"/>
  <c r="K42" i="3"/>
  <c r="J42" i="3"/>
  <c r="K41" i="3"/>
  <c r="J41" i="3"/>
  <c r="K40" i="3"/>
  <c r="K43" i="3" s="1"/>
  <c r="J40" i="3"/>
  <c r="K39" i="3"/>
  <c r="J39" i="3"/>
  <c r="I42" i="3"/>
  <c r="L42" i="3" s="1"/>
  <c r="I41" i="3"/>
  <c r="I40" i="3"/>
  <c r="L40" i="3" s="1"/>
  <c r="I39" i="3"/>
  <c r="L39" i="3" s="1"/>
  <c r="E8" i="3"/>
  <c r="F23" i="1"/>
  <c r="F22" i="1"/>
  <c r="F21" i="1"/>
  <c r="F20" i="1"/>
  <c r="F19" i="1"/>
  <c r="F18" i="1"/>
  <c r="E42" i="3"/>
  <c r="D42" i="3"/>
  <c r="D82" i="3" s="1"/>
  <c r="C42" i="3"/>
  <c r="E41" i="3"/>
  <c r="E43" i="3" s="1"/>
  <c r="D41" i="3"/>
  <c r="D81" i="3"/>
  <c r="C41" i="3"/>
  <c r="E40" i="3"/>
  <c r="E80" i="3" s="1"/>
  <c r="D40" i="3"/>
  <c r="D80" i="3" s="1"/>
  <c r="C40" i="3"/>
  <c r="E39" i="3"/>
  <c r="D39" i="3"/>
  <c r="C39" i="3"/>
  <c r="E33" i="3"/>
  <c r="E73" i="3" s="1"/>
  <c r="D33" i="3"/>
  <c r="C33" i="3"/>
  <c r="E32" i="3"/>
  <c r="E72" i="3"/>
  <c r="D32" i="3"/>
  <c r="C32" i="3"/>
  <c r="C72" i="3" s="1"/>
  <c r="E31" i="3"/>
  <c r="D31" i="3"/>
  <c r="C31" i="3"/>
  <c r="E30" i="3"/>
  <c r="C30" i="3"/>
  <c r="F30" i="3" s="1"/>
  <c r="E29" i="3"/>
  <c r="D29" i="3"/>
  <c r="C29" i="3"/>
  <c r="E23" i="3"/>
  <c r="D23" i="3"/>
  <c r="C23" i="3"/>
  <c r="E22" i="3"/>
  <c r="D22" i="3"/>
  <c r="D62" i="3" s="1"/>
  <c r="C22" i="3"/>
  <c r="C21" i="3"/>
  <c r="E20" i="3"/>
  <c r="D20" i="3"/>
  <c r="D60" i="3" s="1"/>
  <c r="C20" i="3"/>
  <c r="E19" i="3"/>
  <c r="D19" i="3"/>
  <c r="C19" i="3"/>
  <c r="D18" i="3"/>
  <c r="E21" i="3"/>
  <c r="K33" i="3"/>
  <c r="J33" i="3"/>
  <c r="L33" i="3" s="1"/>
  <c r="I33" i="3"/>
  <c r="K32" i="3"/>
  <c r="J32" i="3"/>
  <c r="J34" i="3" s="1"/>
  <c r="I32" i="3"/>
  <c r="K31" i="3"/>
  <c r="J31" i="3"/>
  <c r="I31" i="3"/>
  <c r="K30" i="3"/>
  <c r="J30" i="3"/>
  <c r="I30" i="3"/>
  <c r="K29" i="3"/>
  <c r="J29" i="3"/>
  <c r="I29" i="3"/>
  <c r="K23" i="3"/>
  <c r="J23" i="3"/>
  <c r="I23" i="3"/>
  <c r="K22" i="3"/>
  <c r="J22" i="3"/>
  <c r="I22" i="3"/>
  <c r="L22" i="3" s="1"/>
  <c r="K21" i="3"/>
  <c r="L21" i="3" s="1"/>
  <c r="J21" i="3"/>
  <c r="I21" i="3"/>
  <c r="K20" i="3"/>
  <c r="J20" i="3"/>
  <c r="I20" i="3"/>
  <c r="K19" i="3"/>
  <c r="L19" i="3" s="1"/>
  <c r="J19" i="3"/>
  <c r="I19" i="3"/>
  <c r="K18" i="3"/>
  <c r="J18" i="3"/>
  <c r="D58" i="3" s="1"/>
  <c r="I18" i="3"/>
  <c r="I24" i="3" s="1"/>
  <c r="E24" i="2"/>
  <c r="K43" i="2"/>
  <c r="J43" i="2"/>
  <c r="I43" i="2"/>
  <c r="E43" i="2"/>
  <c r="D43" i="2"/>
  <c r="C43" i="2"/>
  <c r="K34" i="2"/>
  <c r="J34" i="2"/>
  <c r="I34" i="2"/>
  <c r="H35" i="2" s="1"/>
  <c r="E34" i="2"/>
  <c r="D34" i="2"/>
  <c r="C34" i="2"/>
  <c r="L42" i="2"/>
  <c r="L41" i="2"/>
  <c r="L40" i="2"/>
  <c r="L39" i="2"/>
  <c r="F42" i="2"/>
  <c r="F43" i="2" s="1"/>
  <c r="F41" i="2"/>
  <c r="F40" i="2"/>
  <c r="F39" i="2"/>
  <c r="F33" i="2"/>
  <c r="F32" i="2"/>
  <c r="F31" i="2"/>
  <c r="F34" i="2" s="1"/>
  <c r="F30" i="2"/>
  <c r="F29" i="2"/>
  <c r="L33" i="2"/>
  <c r="L32" i="2"/>
  <c r="L31" i="2"/>
  <c r="L30" i="2"/>
  <c r="L29" i="2"/>
  <c r="L23" i="2"/>
  <c r="L22" i="2"/>
  <c r="L21" i="2"/>
  <c r="L20" i="2"/>
  <c r="L19" i="2"/>
  <c r="L18" i="2"/>
  <c r="L24" i="2" s="1"/>
  <c r="F23" i="2"/>
  <c r="F22" i="2"/>
  <c r="F21" i="2"/>
  <c r="F20" i="2"/>
  <c r="F19" i="2"/>
  <c r="F18" i="2"/>
  <c r="K24" i="2"/>
  <c r="J24" i="2"/>
  <c r="I24" i="2"/>
  <c r="H25" i="2" s="1"/>
  <c r="D24" i="2"/>
  <c r="C24" i="2"/>
  <c r="K24" i="1"/>
  <c r="L42" i="1"/>
  <c r="L41" i="1"/>
  <c r="L40" i="1"/>
  <c r="L39" i="1"/>
  <c r="K43" i="1"/>
  <c r="J43" i="1"/>
  <c r="I43" i="1"/>
  <c r="L33" i="1"/>
  <c r="L32" i="1"/>
  <c r="L31" i="1"/>
  <c r="L30" i="1"/>
  <c r="L29" i="1"/>
  <c r="K34" i="1"/>
  <c r="K35" i="1" s="1"/>
  <c r="J34" i="1"/>
  <c r="I34" i="1"/>
  <c r="J24" i="1"/>
  <c r="J35" i="1" s="1"/>
  <c r="I24" i="1"/>
  <c r="I35" i="1" s="1"/>
  <c r="L23" i="1"/>
  <c r="L22" i="1"/>
  <c r="L21" i="1"/>
  <c r="L20" i="1"/>
  <c r="L19" i="1"/>
  <c r="L18" i="1"/>
  <c r="E8" i="2"/>
  <c r="C43" i="1"/>
  <c r="E43" i="1"/>
  <c r="B44" i="1" s="1"/>
  <c r="F41" i="1"/>
  <c r="F39" i="1"/>
  <c r="F40" i="1"/>
  <c r="F42" i="1"/>
  <c r="D43" i="1"/>
  <c r="F29" i="1"/>
  <c r="D34" i="1"/>
  <c r="F32" i="1"/>
  <c r="F30" i="1"/>
  <c r="F33" i="1"/>
  <c r="E34" i="1"/>
  <c r="C34" i="1"/>
  <c r="D30" i="3"/>
  <c r="D70" i="3" s="1"/>
  <c r="F31" i="1"/>
  <c r="E24" i="1"/>
  <c r="D21" i="3"/>
  <c r="D61" i="3" s="1"/>
  <c r="E18" i="3"/>
  <c r="D24" i="1"/>
  <c r="C24" i="1"/>
  <c r="B25" i="1"/>
  <c r="C18" i="3"/>
  <c r="D35" i="1"/>
  <c r="E69" i="3"/>
  <c r="F69" i="3" s="1"/>
  <c r="C81" i="3"/>
  <c r="C59" i="3"/>
  <c r="F39" i="3"/>
  <c r="D79" i="3"/>
  <c r="F23" i="3"/>
  <c r="C73" i="3"/>
  <c r="C71" i="3"/>
  <c r="E82" i="3"/>
  <c r="D71" i="3"/>
  <c r="F29" i="3"/>
  <c r="I34" i="3"/>
  <c r="L20" i="3"/>
  <c r="C61" i="3"/>
  <c r="D69" i="3"/>
  <c r="K34" i="3"/>
  <c r="F42" i="3"/>
  <c r="E62" i="3"/>
  <c r="E79" i="3"/>
  <c r="E83" i="3" s="1"/>
  <c r="E58" i="3"/>
  <c r="E71" i="3"/>
  <c r="C69" i="3"/>
  <c r="C62" i="3"/>
  <c r="J24" i="3"/>
  <c r="F31" i="3"/>
  <c r="E81" i="3"/>
  <c r="D34" i="3"/>
  <c r="E24" i="3"/>
  <c r="L29" i="3"/>
  <c r="L41" i="3"/>
  <c r="F19" i="3"/>
  <c r="F71" i="3"/>
  <c r="B35" i="1" l="1"/>
  <c r="L34" i="1"/>
  <c r="L43" i="1"/>
  <c r="B25" i="2"/>
  <c r="F24" i="2"/>
  <c r="B44" i="2"/>
  <c r="L23" i="3"/>
  <c r="L30" i="3"/>
  <c r="L34" i="3" s="1"/>
  <c r="C60" i="3"/>
  <c r="F60" i="3" s="1"/>
  <c r="E34" i="3"/>
  <c r="F32" i="3"/>
  <c r="F34" i="3" s="1"/>
  <c r="J43" i="3"/>
  <c r="F21" i="3"/>
  <c r="D83" i="3"/>
  <c r="F18" i="3"/>
  <c r="E35" i="1"/>
  <c r="B35" i="2"/>
  <c r="E63" i="3"/>
  <c r="E60" i="3"/>
  <c r="D63" i="3"/>
  <c r="E70" i="3"/>
  <c r="E74" i="3" s="1"/>
  <c r="D72" i="3"/>
  <c r="D74" i="3" s="1"/>
  <c r="C43" i="3"/>
  <c r="C88" i="3"/>
  <c r="H44" i="1"/>
  <c r="L31" i="3"/>
  <c r="C34" i="3"/>
  <c r="B35" i="3" s="1"/>
  <c r="L32" i="3"/>
  <c r="C35" i="1"/>
  <c r="L34" i="2"/>
  <c r="H44" i="2"/>
  <c r="K24" i="3"/>
  <c r="H25" i="3" s="1"/>
  <c r="D73" i="3"/>
  <c r="F73" i="3" s="1"/>
  <c r="D59" i="3"/>
  <c r="F41" i="3"/>
  <c r="L18" i="3"/>
  <c r="L24" i="3" s="1"/>
  <c r="F34" i="1"/>
  <c r="F33" i="3"/>
  <c r="F43" i="1"/>
  <c r="L24" i="1"/>
  <c r="E59" i="3"/>
  <c r="F62" i="3"/>
  <c r="C80" i="3"/>
  <c r="F80" i="3" s="1"/>
  <c r="F81" i="3"/>
  <c r="F24" i="1"/>
  <c r="L43" i="3"/>
  <c r="F59" i="3"/>
  <c r="D64" i="3"/>
  <c r="L35" i="1"/>
  <c r="F35" i="1"/>
  <c r="C70" i="3"/>
  <c r="I43" i="3"/>
  <c r="H44" i="3" s="1"/>
  <c r="C82" i="3"/>
  <c r="F82" i="3" s="1"/>
  <c r="C79" i="3"/>
  <c r="H35" i="1"/>
  <c r="L43" i="2"/>
  <c r="F40" i="3"/>
  <c r="F43" i="3" s="1"/>
  <c r="D24" i="3"/>
  <c r="C63" i="3"/>
  <c r="E61" i="3"/>
  <c r="F61" i="3" s="1"/>
  <c r="C58" i="3"/>
  <c r="C24" i="3"/>
  <c r="F22" i="3"/>
  <c r="D43" i="3"/>
  <c r="H25" i="1"/>
  <c r="F20" i="3"/>
  <c r="F24" i="3" l="1"/>
  <c r="F63" i="3"/>
  <c r="H35" i="3"/>
  <c r="B44" i="3"/>
  <c r="F72" i="3"/>
  <c r="C74" i="3"/>
  <c r="F70" i="3"/>
  <c r="B25" i="3"/>
  <c r="C83" i="3"/>
  <c r="B84" i="3" s="1"/>
  <c r="F79" i="3"/>
  <c r="F83" i="3" s="1"/>
  <c r="E64" i="3"/>
  <c r="C64" i="3"/>
  <c r="F58" i="3"/>
  <c r="F64" i="3" l="1"/>
  <c r="F74" i="3"/>
  <c r="B65" i="3"/>
  <c r="B75" i="3"/>
</calcChain>
</file>

<file path=xl/sharedStrings.xml><?xml version="1.0" encoding="utf-8"?>
<sst xmlns="http://schemas.openxmlformats.org/spreadsheetml/2006/main" count="342" uniqueCount="94">
  <si>
    <t>Auswertungszeitraum:</t>
  </si>
  <si>
    <t>Neuzugänge</t>
  </si>
  <si>
    <t>Überhänge</t>
  </si>
  <si>
    <t>Neuzugang bedeutet, dass im Vorjahr kein Kontakt mit der Person bestand.</t>
  </si>
  <si>
    <t>Überhang im 1. Halbjahr bedeutet, dass im Vorjahr bereits Kontakt mit der Person bestand.</t>
  </si>
  <si>
    <t>Alter</t>
  </si>
  <si>
    <t>männlich</t>
  </si>
  <si>
    <t>weiblich</t>
  </si>
  <si>
    <t>keine Angabe</t>
  </si>
  <si>
    <t>Gesamt</t>
  </si>
  <si>
    <t>18-25</t>
  </si>
  <si>
    <t>26-35</t>
  </si>
  <si>
    <t>36-50</t>
  </si>
  <si>
    <t>51-65</t>
  </si>
  <si>
    <t>ab 66</t>
  </si>
  <si>
    <t>Gesamtzahl</t>
  </si>
  <si>
    <t>Wohnsitz</t>
  </si>
  <si>
    <t>Deutschland</t>
  </si>
  <si>
    <t>Ausland</t>
  </si>
  <si>
    <t>Art der Gewalt</t>
  </si>
  <si>
    <t>physische Gewalt</t>
  </si>
  <si>
    <t>psychische Gewalt</t>
  </si>
  <si>
    <t>sexualisierte Gewalt</t>
  </si>
  <si>
    <t>Stalking</t>
  </si>
  <si>
    <t>Alterserfassung Betroffene (Neuzugänge 1. Halbjahr)</t>
  </si>
  <si>
    <t>Alterserfassung  Betroffene (Überhang 1. Halbjahr)</t>
  </si>
  <si>
    <t>Wohnsitz Betroffene (Neuzugänge 1. Halbjahr)</t>
  </si>
  <si>
    <t>Wohnsitz Betroffene (Überhang 1. Halbjahr)</t>
  </si>
  <si>
    <t xml:space="preserve"> </t>
  </si>
  <si>
    <t>Alterserfassung Betroffene (Neuzugänge 2. Halbjahr)</t>
  </si>
  <si>
    <t>Alterserfassung  Betroffene (Überhang 2. Halbjahr)</t>
  </si>
  <si>
    <t>Wohnsitz Betroffene (Neuzugänge 2. Halbjahr)</t>
  </si>
  <si>
    <t>Wohnsitz Betroffene (Überhang 2. Halbjahr)</t>
  </si>
  <si>
    <t>Art der Gewalt Mehrfachnennungen möglich (Neuzugänge 2. Halbjahr)</t>
  </si>
  <si>
    <t>Art der Gewalt Mehrfachnennungen möglich (Überhang 2. Halbjahr)</t>
  </si>
  <si>
    <t>Art der Gewalt Mehrfachnennungen möglich (Neuzugänge 1. Halbjahr)</t>
  </si>
  <si>
    <t>Art der Gewalt Mehrfachnennungen möglich (Überhang 1. Halbjahr)</t>
  </si>
  <si>
    <t>Mitbetroffene Kinder (Neuzugänge 1. Halbjahr)</t>
  </si>
  <si>
    <t>Mitbetroffene Kinder (Überhang 1. Halbjahr)</t>
  </si>
  <si>
    <t>Kinder</t>
  </si>
  <si>
    <t>Hinweise zum Ausfüllen</t>
  </si>
  <si>
    <t>Kinder &lt;18 Jahre</t>
  </si>
  <si>
    <t>Mitbetroffene Kinder (Neuzugänge 2. Halbjahr)</t>
  </si>
  <si>
    <t>Mitbetroffene Kinder (Überhang 2. Halbjahr)</t>
  </si>
  <si>
    <t>Nur Fälle erfassen, die noch nicht im 1. Halbjahr unter Überhang erfasst wurden.</t>
  </si>
  <si>
    <t>Bitte auswählen</t>
  </si>
  <si>
    <t>selbe/r Stadt/Landkreis</t>
  </si>
  <si>
    <t>M-V</t>
  </si>
  <si>
    <t>Summe der Neuzugänge aus dem 1. und 2. Halbjahr</t>
  </si>
  <si>
    <t>Summe der Überhänge aus dem 1. und 2. Halbjahr</t>
  </si>
  <si>
    <t>Gesamtfälle</t>
  </si>
  <si>
    <t>Summe der Neuzugänge und Überhänge aus dem 1. und 2. Halbjahr</t>
  </si>
  <si>
    <t>Bei "Wohnsitz" bitte den Ort eintragen, in dem die betroffene Person zum Zeitpunkt der Beratung wohnt, unabhängig von der Staatsbürgerschaft.</t>
  </si>
  <si>
    <t>Unter "Neuzugänge" bitte Fälle erfassen, mit denen im Vorjahr kein Kontakt bestand.</t>
  </si>
  <si>
    <t>Unter "Überhang" bitte jeweils die Fälle erfassen, mit denen im Vorjahr schon Kontakt bestand.</t>
  </si>
  <si>
    <t xml:space="preserve">Fälle aus den kreisfreien Städten HRO und SN werden unter "M-V" erfasst. </t>
  </si>
  <si>
    <t>Name der Einrichtung:</t>
  </si>
  <si>
    <t>Bitte Name der Einrichtung auswählen:</t>
  </si>
  <si>
    <t>Alterserfassung Betroffene (Neuzugänge)</t>
  </si>
  <si>
    <t>Wohnsitz Betroffene (Neuzugänge)</t>
  </si>
  <si>
    <t>Art der Gewalt Mehrfachnennungen möglich (Neuzugänge)</t>
  </si>
  <si>
    <t>Mitbetroffene Kinder (Neuzugänge)</t>
  </si>
  <si>
    <t>Alterserfassung  Betroffene (Überhänge)</t>
  </si>
  <si>
    <t>Wohnsitz Betroffene (Überhänge)</t>
  </si>
  <si>
    <t>Art der Gewalt (Überhänge)</t>
  </si>
  <si>
    <t>Mitbetroffene Kinder (Überhänge)</t>
  </si>
  <si>
    <t>Alterserfassung  Betroffene (Gesamt)</t>
  </si>
  <si>
    <t>Wohnsitz Betroffene (Gesamt)</t>
  </si>
  <si>
    <t>Art der Gewalt (Gesamt)</t>
  </si>
  <si>
    <t>Mitbetroffene Kinder (Gesamt)</t>
  </si>
  <si>
    <t>Beratungsstelle für Betroffene von häuslicher Gewalt Bergen</t>
  </si>
  <si>
    <t>Beratungsstelle für Betroffene von häuslicher Gewalt Demmin</t>
  </si>
  <si>
    <t>Beratungsstelle für Betroffene von häuslicher Gewalt Grevesmühlen</t>
  </si>
  <si>
    <t>Beratungsstelle für Betroffene von häuslicher Gewalt Kröpelin</t>
  </si>
  <si>
    <t>Beratungsstelle für Betroffene von häuslicher Gewalt Parchim</t>
  </si>
  <si>
    <t>Beratungsstelle für Betroffene von häuslicher Gewalt Pasewalk</t>
  </si>
  <si>
    <t>Beratungsstelle für Betroffene von häuslicher Gewalt Wolgast</t>
  </si>
  <si>
    <t>"Klara" Beratungsstelle für Betroffene von häuslicher Gewalt Waren</t>
  </si>
  <si>
    <t>mitbetroffene Kinder</t>
  </si>
  <si>
    <t>In die Tabellen "1. Halbjahr" und "2. Halbjahr" in den dafür vorgesehenen Feldern Zahlen eingetragen werden. Alle anderen Zellen können nicht bearbeitet werden.</t>
  </si>
  <si>
    <t>01.01. - 30.06.</t>
  </si>
  <si>
    <t>Einrichtung bitte auswählen</t>
  </si>
  <si>
    <t>Jahreszahl bitte auswählen</t>
  </si>
  <si>
    <t>01.07. - 31.12.</t>
  </si>
  <si>
    <t xml:space="preserve">Die Statistik ist in zwei Halbjahre geteilt, für jedes Halbjahr gibt es ein separates Blatt in Excel. </t>
  </si>
  <si>
    <t>01.01. - 31.12.</t>
  </si>
  <si>
    <t>Statistik Beratungsstellen für Betroffene von häuslicher Gewalt</t>
  </si>
  <si>
    <t xml:space="preserve">Im Registerblatt "1. Halbjahr" bitte den Nahmen der Einrichtung im orangefarbenen Feld durch Klicken auswählen. </t>
  </si>
  <si>
    <t>Bitte auch die rote Jahreszahl im schwarz umrandeten Feld (rechte Seite) durch Klicken auswählen. Die Jahreszahl erscheint dann im Titel der Statistik und an vielen weiteren Stellen.</t>
  </si>
  <si>
    <t>Beratungsstelle für Betroffene von häuslicher Gewalt Bad Doberan</t>
  </si>
  <si>
    <t>"BeLa" Beratungsstelle für Betroffene von häuslicher Gewalt Rostock</t>
  </si>
  <si>
    <t>"BeLa" Beratungsstelle für Betroffene von häuslicher Gewalt Vorpommern</t>
  </si>
  <si>
    <t>Beratungsstelle für Betroffene häuslicher Gewalt und Gewalt im sozialen Nahraum Wolgast</t>
  </si>
  <si>
    <t>Beratungsstelle für Betroffene von häuslicher Gewalt Klütz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</si>
</sst>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3F3F76"/>
      <name val="Calibri"/>
      <family val="2"/>
      <scheme val="minor"/>
    </font>
    <font>
      <b/>
      <sz val="26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36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6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BBB59"/>
        <bgColor rgb="FF9BBB59"/>
      </patternFill>
    </fill>
    <fill>
      <patternFill patternType="solid">
        <fgColor theme="6" tint="-0.249977111117893"/>
        <bgColor theme="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rgb="FFFFFFFF"/>
      </left>
      <right style="thin">
        <color rgb="FFFFFFFF"/>
      </right>
      <top style="thick">
        <color rgb="FFFFFFFF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ck">
        <color theme="0"/>
      </left>
      <right/>
      <top style="thick">
        <color theme="0"/>
      </top>
      <bottom style="thick">
        <color rgb="FFFFFFFF"/>
      </bottom>
      <diagonal/>
    </border>
    <border>
      <left/>
      <right/>
      <top style="thick">
        <color theme="0"/>
      </top>
      <bottom style="thick">
        <color rgb="FFFFFFFF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</borders>
  <cellStyleXfs count="4">
    <xf numFmtId="0" fontId="0" fillId="0" borderId="0"/>
    <xf numFmtId="0" fontId="4" fillId="2" borderId="4" applyNumberFormat="0" applyAlignment="0" applyProtection="0"/>
    <xf numFmtId="0" fontId="2" fillId="3" borderId="5" applyNumberFormat="0" applyFont="0" applyAlignment="0" applyProtection="0"/>
    <xf numFmtId="0" fontId="5" fillId="0" borderId="6" applyNumberFormat="0" applyFill="0" applyAlignment="0" applyProtection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7" fillId="0" borderId="0" xfId="0" applyFont="1" applyAlignment="1">
      <alignment horizontal="right" vertical="center"/>
    </xf>
    <xf numFmtId="0" fontId="9" fillId="0" borderId="0" xfId="0" applyFont="1" applyAlignment="1"/>
    <xf numFmtId="0" fontId="6" fillId="0" borderId="0" xfId="0" applyFont="1" applyAlignment="1">
      <alignment horizontal="left"/>
    </xf>
    <xf numFmtId="0" fontId="10" fillId="0" borderId="0" xfId="0" applyFont="1"/>
    <xf numFmtId="0" fontId="11" fillId="4" borderId="0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8" xfId="0" applyFont="1" applyFill="1" applyBorder="1"/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/>
    <xf numFmtId="0" fontId="12" fillId="5" borderId="9" xfId="0" applyFont="1" applyFill="1" applyBorder="1" applyAlignment="1">
      <alignment horizontal="left" vertical="center"/>
    </xf>
    <xf numFmtId="0" fontId="12" fillId="5" borderId="1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5" borderId="9" xfId="0" applyFont="1" applyFill="1" applyBorder="1"/>
    <xf numFmtId="0" fontId="12" fillId="6" borderId="7" xfId="0" applyFont="1" applyFill="1" applyBorder="1"/>
    <xf numFmtId="0" fontId="12" fillId="5" borderId="7" xfId="0" applyFont="1" applyFill="1" applyBorder="1"/>
    <xf numFmtId="15" fontId="10" fillId="0" borderId="0" xfId="0" applyNumberFormat="1" applyFont="1"/>
    <xf numFmtId="0" fontId="12" fillId="5" borderId="8" xfId="0" applyFont="1" applyFill="1" applyBorder="1" applyProtection="1">
      <protection locked="0"/>
    </xf>
    <xf numFmtId="0" fontId="12" fillId="6" borderId="8" xfId="0" applyFont="1" applyFill="1" applyBorder="1" applyProtection="1">
      <protection locked="0"/>
    </xf>
    <xf numFmtId="0" fontId="12" fillId="5" borderId="10" xfId="0" applyFont="1" applyFill="1" applyBorder="1" applyProtection="1">
      <protection locked="0"/>
    </xf>
    <xf numFmtId="0" fontId="16" fillId="7" borderId="11" xfId="0" applyFont="1" applyFill="1" applyBorder="1" applyAlignment="1" applyProtection="1">
      <alignment horizontal="center"/>
    </xf>
    <xf numFmtId="0" fontId="10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13" fillId="0" borderId="0" xfId="0" applyFont="1" applyProtection="1"/>
    <xf numFmtId="0" fontId="14" fillId="0" borderId="0" xfId="0" applyFont="1" applyProtection="1"/>
    <xf numFmtId="0" fontId="6" fillId="0" borderId="0" xfId="0" applyFont="1" applyProtection="1"/>
    <xf numFmtId="0" fontId="9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right"/>
    </xf>
    <xf numFmtId="0" fontId="12" fillId="5" borderId="7" xfId="0" applyFont="1" applyFill="1" applyBorder="1" applyAlignment="1" applyProtection="1">
      <alignment horizontal="left" vertical="center"/>
    </xf>
    <xf numFmtId="0" fontId="12" fillId="5" borderId="8" xfId="0" applyFont="1" applyFill="1" applyBorder="1" applyProtection="1"/>
    <xf numFmtId="0" fontId="7" fillId="0" borderId="0" xfId="0" applyFont="1" applyBorder="1" applyAlignment="1" applyProtection="1">
      <alignment horizontal="right"/>
    </xf>
    <xf numFmtId="0" fontId="12" fillId="6" borderId="7" xfId="0" applyFont="1" applyFill="1" applyBorder="1" applyAlignment="1" applyProtection="1">
      <alignment horizontal="left" vertical="center"/>
    </xf>
    <xf numFmtId="0" fontId="12" fillId="6" borderId="8" xfId="0" applyFont="1" applyFill="1" applyBorder="1" applyProtection="1"/>
    <xf numFmtId="0" fontId="6" fillId="0" borderId="0" xfId="0" applyFont="1" applyBorder="1" applyProtection="1"/>
    <xf numFmtId="0" fontId="7" fillId="0" borderId="0" xfId="0" applyFont="1" applyBorder="1" applyProtection="1"/>
    <xf numFmtId="0" fontId="12" fillId="5" borderId="9" xfId="0" applyFont="1" applyFill="1" applyBorder="1" applyProtection="1"/>
    <xf numFmtId="0" fontId="12" fillId="5" borderId="10" xfId="0" applyFont="1" applyFill="1" applyBorder="1" applyProtection="1"/>
    <xf numFmtId="0" fontId="12" fillId="6" borderId="7" xfId="0" applyFont="1" applyFill="1" applyBorder="1" applyProtection="1"/>
    <xf numFmtId="0" fontId="12" fillId="5" borderId="7" xfId="0" applyFont="1" applyFill="1" applyBorder="1" applyProtection="1"/>
    <xf numFmtId="0" fontId="12" fillId="5" borderId="9" xfId="0" applyFont="1" applyFill="1" applyBorder="1" applyAlignment="1" applyProtection="1">
      <alignment horizontal="left" vertical="center"/>
    </xf>
    <xf numFmtId="0" fontId="17" fillId="0" borderId="0" xfId="0" applyFont="1" applyProtection="1"/>
    <xf numFmtId="0" fontId="17" fillId="0" borderId="0" xfId="0" applyFont="1"/>
    <xf numFmtId="0" fontId="3" fillId="0" borderId="0" xfId="0" applyFont="1"/>
    <xf numFmtId="0" fontId="4" fillId="2" borderId="4" xfId="1" applyAlignment="1">
      <alignment horizontal="center" vertical="center" wrapText="1"/>
    </xf>
    <xf numFmtId="0" fontId="1" fillId="3" borderId="12" xfId="2" applyFont="1" applyBorder="1" applyAlignment="1">
      <alignment horizontal="center" vertical="center"/>
    </xf>
    <xf numFmtId="0" fontId="1" fillId="3" borderId="13" xfId="2" applyFont="1" applyBorder="1" applyAlignment="1">
      <alignment horizontal="center" vertical="center"/>
    </xf>
    <xf numFmtId="0" fontId="1" fillId="3" borderId="14" xfId="2" applyFont="1" applyBorder="1" applyAlignment="1">
      <alignment horizontal="center" vertical="center"/>
    </xf>
    <xf numFmtId="0" fontId="1" fillId="3" borderId="15" xfId="2" applyFont="1" applyBorder="1" applyAlignment="1">
      <alignment horizontal="center" vertical="center"/>
    </xf>
    <xf numFmtId="0" fontId="1" fillId="3" borderId="0" xfId="2" applyFont="1" applyBorder="1" applyAlignment="1">
      <alignment horizontal="center" vertical="center"/>
    </xf>
    <xf numFmtId="0" fontId="1" fillId="3" borderId="16" xfId="2" applyFont="1" applyBorder="1" applyAlignment="1">
      <alignment horizontal="center" vertical="center"/>
    </xf>
    <xf numFmtId="0" fontId="1" fillId="3" borderId="17" xfId="2" applyFont="1" applyBorder="1" applyAlignment="1">
      <alignment horizontal="center" vertical="center"/>
    </xf>
    <xf numFmtId="0" fontId="1" fillId="3" borderId="18" xfId="2" applyFont="1" applyBorder="1" applyAlignment="1">
      <alignment horizontal="center" vertical="center"/>
    </xf>
    <xf numFmtId="0" fontId="1" fillId="3" borderId="19" xfId="2" applyFont="1" applyBorder="1" applyAlignment="1">
      <alignment horizontal="center" vertical="center"/>
    </xf>
    <xf numFmtId="0" fontId="4" fillId="2" borderId="20" xfId="1" applyBorder="1" applyAlignment="1">
      <alignment horizontal="center" vertical="center" wrapText="1"/>
    </xf>
    <xf numFmtId="0" fontId="4" fillId="2" borderId="21" xfId="1" applyBorder="1" applyAlignment="1">
      <alignment horizontal="center" vertical="center" wrapText="1"/>
    </xf>
    <xf numFmtId="0" fontId="4" fillId="2" borderId="22" xfId="1" applyBorder="1" applyAlignment="1">
      <alignment horizontal="center" vertical="center" wrapText="1"/>
    </xf>
    <xf numFmtId="0" fontId="4" fillId="2" borderId="23" xfId="1" applyBorder="1" applyAlignment="1">
      <alignment horizontal="center" vertical="center" wrapText="1"/>
    </xf>
    <xf numFmtId="0" fontId="4" fillId="2" borderId="0" xfId="1" applyBorder="1" applyAlignment="1">
      <alignment horizontal="center" vertical="center" wrapText="1"/>
    </xf>
    <xf numFmtId="0" fontId="4" fillId="2" borderId="24" xfId="1" applyBorder="1" applyAlignment="1">
      <alignment horizontal="center" vertical="center" wrapText="1"/>
    </xf>
    <xf numFmtId="0" fontId="4" fillId="2" borderId="25" xfId="1" applyBorder="1" applyAlignment="1">
      <alignment horizontal="center" vertical="center" wrapText="1"/>
    </xf>
    <xf numFmtId="0" fontId="4" fillId="2" borderId="26" xfId="1" applyBorder="1" applyAlignment="1">
      <alignment horizontal="center" vertical="center" wrapText="1"/>
    </xf>
    <xf numFmtId="0" fontId="4" fillId="2" borderId="27" xfId="1" applyBorder="1" applyAlignment="1">
      <alignment horizontal="center" vertical="center" wrapText="1"/>
    </xf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1" fillId="8" borderId="28" xfId="0" applyFont="1" applyFill="1" applyBorder="1" applyAlignment="1" applyProtection="1">
      <alignment horizontal="center" vertical="center"/>
    </xf>
    <xf numFmtId="0" fontId="11" fillId="8" borderId="29" xfId="0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left"/>
    </xf>
    <xf numFmtId="0" fontId="21" fillId="2" borderId="30" xfId="1" applyFont="1" applyBorder="1" applyAlignment="1" applyProtection="1">
      <alignment horizontal="center"/>
      <protection locked="0"/>
    </xf>
    <xf numFmtId="0" fontId="21" fillId="2" borderId="31" xfId="1" applyFont="1" applyBorder="1" applyAlignment="1" applyProtection="1">
      <alignment horizontal="center"/>
      <protection locked="0"/>
    </xf>
    <xf numFmtId="0" fontId="21" fillId="2" borderId="32" xfId="1" applyFont="1" applyBorder="1" applyAlignment="1" applyProtection="1">
      <alignment horizontal="center"/>
      <protection locked="0"/>
    </xf>
    <xf numFmtId="0" fontId="22" fillId="0" borderId="33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3" fillId="0" borderId="33" xfId="3" applyFont="1" applyBorder="1" applyAlignment="1">
      <alignment horizontal="center" vertical="center"/>
    </xf>
    <xf numFmtId="0" fontId="23" fillId="0" borderId="34" xfId="3" applyFont="1" applyBorder="1" applyAlignment="1">
      <alignment horizontal="center" vertical="center"/>
    </xf>
    <xf numFmtId="0" fontId="23" fillId="0" borderId="35" xfId="3" applyFont="1" applyBorder="1" applyAlignment="1">
      <alignment horizontal="center" vertical="center"/>
    </xf>
    <xf numFmtId="0" fontId="9" fillId="3" borderId="5" xfId="2" applyFont="1" applyAlignment="1">
      <alignment horizontal="center" vertical="center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4" fillId="0" borderId="38" xfId="3" applyFont="1" applyBorder="1" applyAlignment="1" applyProtection="1">
      <alignment horizontal="center" vertical="center"/>
    </xf>
    <xf numFmtId="0" fontId="24" fillId="0" borderId="39" xfId="3" applyFont="1" applyBorder="1" applyAlignment="1" applyProtection="1">
      <alignment horizontal="center" vertical="center"/>
    </xf>
    <xf numFmtId="0" fontId="24" fillId="0" borderId="40" xfId="3" applyFont="1" applyBorder="1" applyAlignment="1" applyProtection="1">
      <alignment horizontal="center" vertical="center"/>
    </xf>
    <xf numFmtId="0" fontId="24" fillId="0" borderId="41" xfId="3" applyFont="1" applyBorder="1" applyAlignment="1" applyProtection="1">
      <alignment horizontal="center" vertical="center"/>
    </xf>
    <xf numFmtId="0" fontId="24" fillId="0" borderId="0" xfId="3" applyFont="1" applyBorder="1" applyAlignment="1" applyProtection="1">
      <alignment horizontal="center" vertical="center"/>
    </xf>
    <xf numFmtId="0" fontId="24" fillId="0" borderId="42" xfId="3" applyFont="1" applyBorder="1" applyAlignment="1" applyProtection="1">
      <alignment horizontal="center" vertical="center"/>
    </xf>
    <xf numFmtId="0" fontId="24" fillId="0" borderId="36" xfId="3" applyFont="1" applyBorder="1" applyAlignment="1" applyProtection="1">
      <alignment horizontal="center" vertical="center"/>
    </xf>
    <xf numFmtId="0" fontId="24" fillId="0" borderId="6" xfId="3" applyFont="1" applyBorder="1" applyAlignment="1" applyProtection="1">
      <alignment horizontal="center" vertical="center"/>
    </xf>
    <xf numFmtId="0" fontId="24" fillId="0" borderId="37" xfId="3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19" fillId="0" borderId="2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left"/>
    </xf>
    <xf numFmtId="0" fontId="23" fillId="0" borderId="33" xfId="3" applyFont="1" applyBorder="1" applyAlignment="1" applyProtection="1">
      <alignment horizontal="center" vertical="center"/>
    </xf>
    <xf numFmtId="0" fontId="23" fillId="0" borderId="34" xfId="3" applyFont="1" applyBorder="1" applyAlignment="1" applyProtection="1">
      <alignment horizontal="center" vertical="center"/>
    </xf>
    <xf numFmtId="0" fontId="23" fillId="0" borderId="35" xfId="3" applyFont="1" applyBorder="1" applyAlignment="1" applyProtection="1">
      <alignment horizontal="center" vertical="center"/>
    </xf>
    <xf numFmtId="0" fontId="9" fillId="3" borderId="5" xfId="2" applyFont="1" applyAlignment="1" applyProtection="1">
      <alignment horizontal="center" vertical="center"/>
    </xf>
    <xf numFmtId="0" fontId="18" fillId="9" borderId="0" xfId="0" applyFont="1" applyFill="1"/>
    <xf numFmtId="0" fontId="3" fillId="9" borderId="0" xfId="0" applyFont="1" applyFill="1"/>
  </cellXfs>
  <cellStyles count="4">
    <cellStyle name="Eingabe" xfId="1" builtinId="20"/>
    <cellStyle name="Notiz" xfId="2" builtinId="10"/>
    <cellStyle name="Standard" xfId="0" builtinId="0"/>
    <cellStyle name="Überschrift 1" xfId="3" builtinId="16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tyles" Target="styles.xml"/><Relationship Id="rId5" Type="http://schemas.openxmlformats.org/officeDocument/2006/relationships/chartsheet" Target="chartsheets/sheet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192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Altersstruktur</a:t>
            </a:r>
            <a:endParaRPr lang="de-DE" sz="1800" b="1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18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- Gesamtfallzahlen -</a:t>
            </a:r>
          </a:p>
        </c:rich>
      </c:tx>
      <c:layout>
        <c:manualLayout>
          <c:xMode val="edge"/>
          <c:yMode val="edge"/>
          <c:x val="0.40932782071637153"/>
          <c:y val="8.4521922873745381E-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Gesamt!$B$58</c:f>
              <c:strCache>
                <c:ptCount val="1"/>
                <c:pt idx="0">
                  <c:v>18-25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Gesamt!$C$57:$E$57</c:f>
              <c:strCache>
                <c:ptCount val="3"/>
                <c:pt idx="0">
                  <c:v>weiblich</c:v>
                </c:pt>
                <c:pt idx="1">
                  <c:v>männlich</c:v>
                </c:pt>
                <c:pt idx="2">
                  <c:v>keine Angabe</c:v>
                </c:pt>
              </c:strCache>
            </c:strRef>
          </c:cat>
          <c:val>
            <c:numRef>
              <c:f>Gesamt!$C$58:$E$58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B-41A9-84C6-A254C32AA6AD}"/>
            </c:ext>
          </c:extLst>
        </c:ser>
        <c:ser>
          <c:idx val="1"/>
          <c:order val="1"/>
          <c:tx>
            <c:strRef>
              <c:f>Gesamt!$B$59</c:f>
              <c:strCache>
                <c:ptCount val="1"/>
                <c:pt idx="0">
                  <c:v>26-35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Gesamt!$C$57:$E$57</c:f>
              <c:strCache>
                <c:ptCount val="3"/>
                <c:pt idx="0">
                  <c:v>weiblich</c:v>
                </c:pt>
                <c:pt idx="1">
                  <c:v>männlich</c:v>
                </c:pt>
                <c:pt idx="2">
                  <c:v>keine Angabe</c:v>
                </c:pt>
              </c:strCache>
            </c:strRef>
          </c:cat>
          <c:val>
            <c:numRef>
              <c:f>Gesamt!$C$59:$E$59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AB-41A9-84C6-A254C32AA6AD}"/>
            </c:ext>
          </c:extLst>
        </c:ser>
        <c:ser>
          <c:idx val="2"/>
          <c:order val="2"/>
          <c:tx>
            <c:strRef>
              <c:f>Gesamt!$B$60</c:f>
              <c:strCache>
                <c:ptCount val="1"/>
                <c:pt idx="0">
                  <c:v>36-50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Gesamt!$C$57:$E$57</c:f>
              <c:strCache>
                <c:ptCount val="3"/>
                <c:pt idx="0">
                  <c:v>weiblich</c:v>
                </c:pt>
                <c:pt idx="1">
                  <c:v>männlich</c:v>
                </c:pt>
                <c:pt idx="2">
                  <c:v>keine Angabe</c:v>
                </c:pt>
              </c:strCache>
            </c:strRef>
          </c:cat>
          <c:val>
            <c:numRef>
              <c:f>Gesamt!$C$60:$E$60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AB-41A9-84C6-A254C32AA6AD}"/>
            </c:ext>
          </c:extLst>
        </c:ser>
        <c:ser>
          <c:idx val="3"/>
          <c:order val="3"/>
          <c:tx>
            <c:strRef>
              <c:f>Gesamt!$B$61</c:f>
              <c:strCache>
                <c:ptCount val="1"/>
                <c:pt idx="0">
                  <c:v>51-65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Gesamt!$C$57:$E$57</c:f>
              <c:strCache>
                <c:ptCount val="3"/>
                <c:pt idx="0">
                  <c:v>weiblich</c:v>
                </c:pt>
                <c:pt idx="1">
                  <c:v>männlich</c:v>
                </c:pt>
                <c:pt idx="2">
                  <c:v>keine Angabe</c:v>
                </c:pt>
              </c:strCache>
            </c:strRef>
          </c:cat>
          <c:val>
            <c:numRef>
              <c:f>Gesamt!$C$61:$E$61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AB-41A9-84C6-A254C32AA6AD}"/>
            </c:ext>
          </c:extLst>
        </c:ser>
        <c:ser>
          <c:idx val="4"/>
          <c:order val="4"/>
          <c:tx>
            <c:strRef>
              <c:f>Gesamt!$B$62</c:f>
              <c:strCache>
                <c:ptCount val="1"/>
                <c:pt idx="0">
                  <c:v>ab 66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Gesamt!$C$57:$E$57</c:f>
              <c:strCache>
                <c:ptCount val="3"/>
                <c:pt idx="0">
                  <c:v>weiblich</c:v>
                </c:pt>
                <c:pt idx="1">
                  <c:v>männlich</c:v>
                </c:pt>
                <c:pt idx="2">
                  <c:v>keine Angabe</c:v>
                </c:pt>
              </c:strCache>
            </c:strRef>
          </c:cat>
          <c:val>
            <c:numRef>
              <c:f>Gesamt!$C$62:$E$62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AB-41A9-84C6-A254C32AA6AD}"/>
            </c:ext>
          </c:extLst>
        </c:ser>
        <c:ser>
          <c:idx val="5"/>
          <c:order val="5"/>
          <c:tx>
            <c:strRef>
              <c:f>Gesamt!$B$63</c:f>
              <c:strCache>
                <c:ptCount val="1"/>
                <c:pt idx="0">
                  <c:v>keine Angabe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Gesamt!$C$57:$E$57</c:f>
              <c:strCache>
                <c:ptCount val="3"/>
                <c:pt idx="0">
                  <c:v>weiblich</c:v>
                </c:pt>
                <c:pt idx="1">
                  <c:v>männlich</c:v>
                </c:pt>
                <c:pt idx="2">
                  <c:v>keine Angabe</c:v>
                </c:pt>
              </c:strCache>
            </c:strRef>
          </c:cat>
          <c:val>
            <c:numRef>
              <c:f>Gesamt!$C$63:$E$63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AB-41A9-84C6-A254C32AA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934143"/>
        <c:axId val="1"/>
      </c:barChart>
      <c:catAx>
        <c:axId val="1372934143"/>
        <c:scaling>
          <c:orientation val="minMax"/>
        </c:scaling>
        <c:delete val="0"/>
        <c:axPos val="b"/>
        <c:title>
          <c:tx>
            <c:strRef>
              <c:f>'1. Halbjahr'!$E$8</c:f>
              <c:strCache>
                <c:ptCount val="1"/>
                <c:pt idx="0">
                  <c:v>Einrichtung bitte auswählen</c:v>
                </c:pt>
              </c:strCache>
            </c:strRef>
          </c:tx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2000" b="1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strRef>
              <c:f>'1. Halbjahr'!$G$6:$H$6</c:f>
              <c:strCache>
                <c:ptCount val="2"/>
                <c:pt idx="0">
                  <c:v>2017</c:v>
                </c:pt>
              </c:strCache>
            </c:strRef>
          </c:tx>
          <c:overlay val="0"/>
          <c:txPr>
            <a:bodyPr/>
            <a:lstStyle/>
            <a:p>
              <a:pPr algn="ctr" rtl="0">
                <a:defRPr sz="1920" b="1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37293414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3770491803278"/>
          <c:y val="0.46251588310038111"/>
          <c:w val="8.4426229508196712E-2"/>
          <c:h val="0.202033036848792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192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Wohnsitz</a:t>
            </a:r>
            <a:endParaRPr lang="de-DE" sz="1800" b="1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18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- Gesamtfallzahlen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Gesamt!$C$68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Gesamt!$B$69:$B$73</c:f>
              <c:strCache>
                <c:ptCount val="5"/>
                <c:pt idx="0">
                  <c:v>selbe/r Stadt/Landkreis</c:v>
                </c:pt>
                <c:pt idx="1">
                  <c:v>M-V</c:v>
                </c:pt>
                <c:pt idx="2">
                  <c:v>Deutschland</c:v>
                </c:pt>
                <c:pt idx="3">
                  <c:v>Ausland</c:v>
                </c:pt>
                <c:pt idx="4">
                  <c:v>keine Angabe</c:v>
                </c:pt>
              </c:strCache>
            </c:strRef>
          </c:cat>
          <c:val>
            <c:numRef>
              <c:f>Gesamt!$C$69:$C$73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F-45FC-9614-9747FD279DE4}"/>
            </c:ext>
          </c:extLst>
        </c:ser>
        <c:ser>
          <c:idx val="4"/>
          <c:order val="1"/>
          <c:tx>
            <c:strRef>
              <c:f>Gesamt!$D$68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chemeClr val="accent2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Gesamt!$B$69:$B$73</c:f>
              <c:strCache>
                <c:ptCount val="5"/>
                <c:pt idx="0">
                  <c:v>selbe/r Stadt/Landkreis</c:v>
                </c:pt>
                <c:pt idx="1">
                  <c:v>M-V</c:v>
                </c:pt>
                <c:pt idx="2">
                  <c:v>Deutschland</c:v>
                </c:pt>
                <c:pt idx="3">
                  <c:v>Ausland</c:v>
                </c:pt>
                <c:pt idx="4">
                  <c:v>keine Angabe</c:v>
                </c:pt>
              </c:strCache>
            </c:strRef>
          </c:cat>
          <c:val>
            <c:numRef>
              <c:f>Gesamt!$D$69:$D$73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6F-45FC-9614-9747FD279DE4}"/>
            </c:ext>
          </c:extLst>
        </c:ser>
        <c:ser>
          <c:idx val="5"/>
          <c:order val="2"/>
          <c:tx>
            <c:strRef>
              <c:f>Gesamt!$E$68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2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Gesamt!$B$69:$B$73</c:f>
              <c:strCache>
                <c:ptCount val="5"/>
                <c:pt idx="0">
                  <c:v>selbe/r Stadt/Landkreis</c:v>
                </c:pt>
                <c:pt idx="1">
                  <c:v>M-V</c:v>
                </c:pt>
                <c:pt idx="2">
                  <c:v>Deutschland</c:v>
                </c:pt>
                <c:pt idx="3">
                  <c:v>Ausland</c:v>
                </c:pt>
                <c:pt idx="4">
                  <c:v>keine Angabe</c:v>
                </c:pt>
              </c:strCache>
            </c:strRef>
          </c:cat>
          <c:val>
            <c:numRef>
              <c:f>Gesamt!$E$69:$E$73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6F-45FC-9614-9747FD279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952863"/>
        <c:axId val="1"/>
      </c:barChart>
      <c:catAx>
        <c:axId val="1372952863"/>
        <c:scaling>
          <c:orientation val="minMax"/>
        </c:scaling>
        <c:delete val="0"/>
        <c:axPos val="b"/>
        <c:title>
          <c:tx>
            <c:strRef>
              <c:f>'1. Halbjahr'!$E$8</c:f>
              <c:strCache>
                <c:ptCount val="1"/>
                <c:pt idx="0">
                  <c:v>Einrichtung bitte auswählen</c:v>
                </c:pt>
              </c:strCache>
            </c:strRef>
          </c:tx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2000" b="1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strRef>
              <c:f>'1. Halbjahr'!$G$6:$H$6</c:f>
              <c:strCache>
                <c:ptCount val="2"/>
                <c:pt idx="0">
                  <c:v>2017</c:v>
                </c:pt>
              </c:strCache>
            </c:strRef>
          </c:tx>
          <c:overlay val="0"/>
          <c:txPr>
            <a:bodyPr/>
            <a:lstStyle/>
            <a:p>
              <a:pPr algn="ctr" rtl="0">
                <a:defRPr sz="1920" b="1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3729528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97041906327025"/>
          <c:y val="0.51334180432020327"/>
          <c:w val="8.4634346754313874E-2"/>
          <c:h val="0.100381194409148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192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Art der Gewalt</a:t>
            </a:r>
            <a:endParaRPr lang="de-DE" sz="1800" b="1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18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- Gesamtfallzahlen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Gesamt!$C$78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Gesamt!$B$79:$B$82</c:f>
              <c:strCache>
                <c:ptCount val="4"/>
                <c:pt idx="0">
                  <c:v>physische Gewalt</c:v>
                </c:pt>
                <c:pt idx="1">
                  <c:v>psychische Gewalt</c:v>
                </c:pt>
                <c:pt idx="2">
                  <c:v>sexualisierte Gewalt</c:v>
                </c:pt>
                <c:pt idx="3">
                  <c:v>Stalking</c:v>
                </c:pt>
              </c:strCache>
            </c:strRef>
          </c:cat>
          <c:val>
            <c:numRef>
              <c:f>Gesamt!$C$79:$C$82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4-460C-AA88-EE60FA35D8D7}"/>
            </c:ext>
          </c:extLst>
        </c:ser>
        <c:ser>
          <c:idx val="4"/>
          <c:order val="1"/>
          <c:tx>
            <c:strRef>
              <c:f>Gesamt!$D$78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Gesamt!$B$79:$B$82</c:f>
              <c:strCache>
                <c:ptCount val="4"/>
                <c:pt idx="0">
                  <c:v>physische Gewalt</c:v>
                </c:pt>
                <c:pt idx="1">
                  <c:v>psychische Gewalt</c:v>
                </c:pt>
                <c:pt idx="2">
                  <c:v>sexualisierte Gewalt</c:v>
                </c:pt>
                <c:pt idx="3">
                  <c:v>Stalking</c:v>
                </c:pt>
              </c:strCache>
            </c:strRef>
          </c:cat>
          <c:val>
            <c:numRef>
              <c:f>Gesamt!$D$79:$D$82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4-460C-AA88-EE60FA35D8D7}"/>
            </c:ext>
          </c:extLst>
        </c:ser>
        <c:ser>
          <c:idx val="5"/>
          <c:order val="2"/>
          <c:tx>
            <c:strRef>
              <c:f>Gesamt!$E$78</c:f>
              <c:strCache>
                <c:ptCount val="1"/>
                <c:pt idx="0">
                  <c:v>keine Angabe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Gesamt!$B$79:$B$82</c:f>
              <c:strCache>
                <c:ptCount val="4"/>
                <c:pt idx="0">
                  <c:v>physische Gewalt</c:v>
                </c:pt>
                <c:pt idx="1">
                  <c:v>psychische Gewalt</c:v>
                </c:pt>
                <c:pt idx="2">
                  <c:v>sexualisierte Gewalt</c:v>
                </c:pt>
                <c:pt idx="3">
                  <c:v>Stalking</c:v>
                </c:pt>
              </c:strCache>
            </c:strRef>
          </c:cat>
          <c:val>
            <c:numRef>
              <c:f>Gesamt!$E$79:$E$82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4-460C-AA88-EE60FA35D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954111"/>
        <c:axId val="1"/>
      </c:barChart>
      <c:catAx>
        <c:axId val="1372954111"/>
        <c:scaling>
          <c:orientation val="minMax"/>
        </c:scaling>
        <c:delete val="0"/>
        <c:axPos val="b"/>
        <c:title>
          <c:tx>
            <c:strRef>
              <c:f>'1. Halbjahr'!$E$8</c:f>
              <c:strCache>
                <c:ptCount val="1"/>
                <c:pt idx="0">
                  <c:v>Einrichtung bitte auswählen</c:v>
                </c:pt>
              </c:strCache>
            </c:strRef>
          </c:tx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2000" b="1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strRef>
              <c:f>'1. Halbjahr'!$G$6:$H$6</c:f>
              <c:strCache>
                <c:ptCount val="2"/>
                <c:pt idx="0">
                  <c:v>2017</c:v>
                </c:pt>
              </c:strCache>
            </c:strRef>
          </c:tx>
          <c:overlay val="0"/>
          <c:txPr>
            <a:bodyPr/>
            <a:lstStyle/>
            <a:p>
              <a:pPr algn="ctr" rtl="0">
                <a:defRPr sz="1920" b="1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3729541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97041906327025"/>
          <c:y val="0.51334180432020327"/>
          <c:w val="8.4634346754313874E-2"/>
          <c:h val="0.100381194409148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192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Geschlecht und mitbetroffene Kinder</a:t>
            </a:r>
            <a:endParaRPr lang="de-DE" sz="1800" b="1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18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- Gesamtfallzahlen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Gesamt!$E$57</c:f>
              <c:strCache>
                <c:ptCount val="1"/>
                <c:pt idx="0">
                  <c:v>keine Angabe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Gesamt!$E$64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3-4817-AAF2-B0791FF8B365}"/>
            </c:ext>
          </c:extLst>
        </c:ser>
        <c:ser>
          <c:idx val="1"/>
          <c:order val="1"/>
          <c:tx>
            <c:strRef>
              <c:f>Gesamt!$D$57</c:f>
              <c:strCache>
                <c:ptCount val="1"/>
                <c:pt idx="0">
                  <c:v>männlich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Gesamt!$D$64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3-4817-AAF2-B0791FF8B365}"/>
            </c:ext>
          </c:extLst>
        </c:ser>
        <c:ser>
          <c:idx val="2"/>
          <c:order val="2"/>
          <c:tx>
            <c:strRef>
              <c:f>Gesamt!$C$57</c:f>
              <c:strCache>
                <c:ptCount val="1"/>
                <c:pt idx="0">
                  <c:v>weiblich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Gesamt!$C$64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3-4817-AAF2-B0791FF8B365}"/>
            </c:ext>
          </c:extLst>
        </c:ser>
        <c:ser>
          <c:idx val="3"/>
          <c:order val="3"/>
          <c:tx>
            <c:v>mitbetroffene Kinder</c:v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Gesamt!$C$88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3-4817-AAF2-B0791FF8B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939135"/>
        <c:axId val="1"/>
      </c:barChart>
      <c:catAx>
        <c:axId val="1372939135"/>
        <c:scaling>
          <c:orientation val="minMax"/>
        </c:scaling>
        <c:delete val="1"/>
        <c:axPos val="b"/>
        <c:title>
          <c:tx>
            <c:strRef>
              <c:f>'1. Halbjahr'!$E$8</c:f>
              <c:strCache>
                <c:ptCount val="1"/>
                <c:pt idx="0">
                  <c:v>Einrichtung bitte auswählen</c:v>
                </c:pt>
              </c:strCache>
            </c:strRef>
          </c:tx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2000" b="1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strRef>
              <c:f>'1. Halbjahr'!$G$6:$H$6</c:f>
              <c:strCache>
                <c:ptCount val="2"/>
                <c:pt idx="0">
                  <c:v>2017</c:v>
                </c:pt>
              </c:strCache>
            </c:strRef>
          </c:tx>
          <c:overlay val="0"/>
          <c:txPr>
            <a:bodyPr/>
            <a:lstStyle/>
            <a:p>
              <a:pPr algn="ctr" rtl="0">
                <a:defRPr sz="1920" b="1" i="0" u="none" strike="noStrike" baseline="0">
                  <a:solidFill>
                    <a:srgbClr val="333333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3729391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099424815119142"/>
          <c:y val="0.49809402795425661"/>
          <c:w val="0.12078882497945768"/>
          <c:h val="0.1346886912325285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5">
    <tabColor theme="5" tint="-0.249977111117893"/>
  </sheetPr>
  <sheetViews>
    <sheetView workbookViewId="0"/>
  </sheetViews>
  <sheetProtection password="CF7A" content="1" objects="1"/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6">
    <tabColor theme="3" tint="-0.499984740745262"/>
  </sheetPr>
  <sheetViews>
    <sheetView workbookViewId="0"/>
  </sheetViews>
  <sheetProtection password="CF7A" content="1" objects="1"/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7">
    <tabColor theme="6" tint="-0.249977111117893"/>
  </sheetPr>
  <sheetViews>
    <sheetView workbookViewId="0"/>
  </sheetViews>
  <sheetProtection password="CF7A" content="1" objects="1"/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1">
    <tabColor theme="9" tint="-0.249977111117893"/>
  </sheetPr>
  <sheetViews>
    <sheetView workbookViewId="0"/>
  </sheetViews>
  <sheetProtection password="CF7A" content="1" objects="1"/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59969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0482964-8FEE-1AF3-7F46-36060C5B53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3540" cy="59969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C52CE66-F06A-7F3A-B780-D69125E476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3540" cy="59969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9553A72-41DF-858F-EFEF-35319B046B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3540" cy="599694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23E8D62-AF93-A6B7-373B-09261E219F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0000"/>
    <pageSetUpPr fitToPage="1"/>
  </sheetPr>
  <dimension ref="B1:L35"/>
  <sheetViews>
    <sheetView zoomScaleNormal="100" workbookViewId="0">
      <selection activeCell="B13" sqref="B13:L15"/>
    </sheetView>
  </sheetViews>
  <sheetFormatPr baseColWidth="10" defaultRowHeight="15" x14ac:dyDescent="0.25"/>
  <sheetData>
    <row r="1" spans="2:12" ht="15" customHeight="1" x14ac:dyDescent="0.25">
      <c r="B1" s="58" t="s">
        <v>40</v>
      </c>
      <c r="C1" s="59"/>
      <c r="D1" s="59"/>
      <c r="E1" s="59"/>
      <c r="F1" s="59"/>
      <c r="G1" s="59"/>
      <c r="H1" s="59"/>
      <c r="I1" s="59"/>
      <c r="J1" s="59"/>
      <c r="K1" s="59"/>
      <c r="L1" s="60"/>
    </row>
    <row r="2" spans="2:12" ht="15" customHeight="1" x14ac:dyDescent="0.25">
      <c r="B2" s="61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2:12" ht="15" customHeight="1" x14ac:dyDescent="0.25">
      <c r="B3" s="64"/>
      <c r="C3" s="65"/>
      <c r="D3" s="65"/>
      <c r="E3" s="65"/>
      <c r="F3" s="65"/>
      <c r="G3" s="65"/>
      <c r="H3" s="65"/>
      <c r="I3" s="65"/>
      <c r="J3" s="65"/>
      <c r="K3" s="65"/>
      <c r="L3" s="66"/>
    </row>
    <row r="5" spans="2:12" x14ac:dyDescent="0.25">
      <c r="B5" s="57" t="s">
        <v>84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2:12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2:12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9" spans="2:12" x14ac:dyDescent="0.25">
      <c r="B9" s="57" t="s">
        <v>87</v>
      </c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2:12" x14ac:dyDescent="0.2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2:12" x14ac:dyDescent="0.25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3" spans="2:12" x14ac:dyDescent="0.25">
      <c r="B13" s="67" t="s">
        <v>88</v>
      </c>
      <c r="C13" s="68"/>
      <c r="D13" s="68"/>
      <c r="E13" s="68"/>
      <c r="F13" s="68"/>
      <c r="G13" s="68"/>
      <c r="H13" s="68"/>
      <c r="I13" s="68"/>
      <c r="J13" s="68"/>
      <c r="K13" s="68"/>
      <c r="L13" s="69"/>
    </row>
    <row r="14" spans="2:12" x14ac:dyDescent="0.25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2"/>
    </row>
    <row r="15" spans="2:12" x14ac:dyDescent="0.25"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5"/>
    </row>
    <row r="17" spans="2:12" x14ac:dyDescent="0.25">
      <c r="B17" s="57" t="s">
        <v>79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2:12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2:12" x14ac:dyDescent="0.25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1" spans="2:12" x14ac:dyDescent="0.25">
      <c r="B21" s="57" t="s">
        <v>53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2:12" x14ac:dyDescent="0.2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</row>
    <row r="23" spans="2:12" x14ac:dyDescent="0.25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</row>
    <row r="25" spans="2:12" x14ac:dyDescent="0.25">
      <c r="B25" s="57" t="s">
        <v>54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spans="2:12" x14ac:dyDescent="0.25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</row>
    <row r="27" spans="2:12" x14ac:dyDescent="0.2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9" spans="2:12" x14ac:dyDescent="0.25">
      <c r="B29" s="57" t="s">
        <v>52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2:12" x14ac:dyDescent="0.2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2:12" x14ac:dyDescent="0.2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3" spans="2:12" x14ac:dyDescent="0.25">
      <c r="B33" s="57" t="s">
        <v>55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2:12" x14ac:dyDescent="0.25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2:12" x14ac:dyDescent="0.2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</sheetData>
  <sheetProtection sheet="1"/>
  <mergeCells count="9">
    <mergeCell ref="B33:L35"/>
    <mergeCell ref="B1:L3"/>
    <mergeCell ref="B5:L7"/>
    <mergeCell ref="B9:L11"/>
    <mergeCell ref="B17:L19"/>
    <mergeCell ref="B21:L23"/>
    <mergeCell ref="B25:L27"/>
    <mergeCell ref="B29:L31"/>
    <mergeCell ref="B13:L15"/>
  </mergeCells>
  <pageMargins left="0.7" right="0.7" top="0.78740157499999996" bottom="0.78740157499999996" header="0.3" footer="0.3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0" tint="-0.34998626667073579"/>
    <pageSetUpPr fitToPage="1"/>
  </sheetPr>
  <dimension ref="B1:L80"/>
  <sheetViews>
    <sheetView tabSelected="1" topLeftCell="B1" zoomScale="85" zoomScaleNormal="85" workbookViewId="0">
      <selection activeCell="R19" sqref="R19"/>
    </sheetView>
  </sheetViews>
  <sheetFormatPr baseColWidth="10" defaultColWidth="11.5703125" defaultRowHeight="18" customHeight="1" x14ac:dyDescent="0.25"/>
  <cols>
    <col min="1" max="1" width="10" style="12" customWidth="1"/>
    <col min="2" max="2" width="25.7109375" style="12" customWidth="1"/>
    <col min="3" max="7" width="18.7109375" style="12" customWidth="1"/>
    <col min="8" max="8" width="25.7109375" style="12" customWidth="1"/>
    <col min="9" max="12" width="18.7109375" style="12" customWidth="1"/>
    <col min="13" max="16384" width="11.5703125" style="12"/>
  </cols>
  <sheetData>
    <row r="1" spans="2:12" ht="18" customHeight="1" thickBot="1" x14ac:dyDescent="0.3"/>
    <row r="2" spans="2:12" ht="18" customHeight="1" thickTop="1" thickBot="1" x14ac:dyDescent="0.3">
      <c r="B2" s="84" t="s">
        <v>86</v>
      </c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2:12" ht="18" customHeight="1" thickTop="1" thickBot="1" x14ac:dyDescent="0.3">
      <c r="B3" s="87"/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2:12" ht="18" customHeight="1" thickTop="1" thickBot="1" x14ac:dyDescent="0.3">
      <c r="B4" s="87"/>
      <c r="C4" s="88"/>
      <c r="D4" s="88"/>
      <c r="E4" s="88"/>
      <c r="F4" s="88"/>
      <c r="G4" s="88"/>
      <c r="H4" s="88"/>
      <c r="I4" s="88"/>
      <c r="J4" s="88"/>
      <c r="K4" s="88"/>
      <c r="L4" s="89"/>
    </row>
    <row r="5" spans="2:12" ht="18" customHeight="1" thickTop="1" thickBot="1" x14ac:dyDescent="0.3">
      <c r="B5" s="90"/>
      <c r="C5" s="90"/>
      <c r="D5" s="90"/>
      <c r="E5" s="90"/>
      <c r="F5" s="90"/>
      <c r="G5" s="90"/>
      <c r="H5" s="2"/>
      <c r="I5" s="2"/>
      <c r="J5" s="2"/>
      <c r="K5" s="2"/>
      <c r="L5" s="2"/>
    </row>
    <row r="6" spans="2:12" s="20" customFormat="1" ht="20.100000000000001" customHeight="1" thickTop="1" thickBot="1" x14ac:dyDescent="0.35">
      <c r="B6" s="80" t="s">
        <v>0</v>
      </c>
      <c r="C6" s="80"/>
      <c r="E6" s="76" t="s">
        <v>80</v>
      </c>
      <c r="F6" s="77"/>
      <c r="G6" s="95">
        <v>2017</v>
      </c>
      <c r="H6" s="96"/>
      <c r="I6" s="21"/>
      <c r="J6" s="21"/>
      <c r="K6" s="21"/>
      <c r="L6" s="21"/>
    </row>
    <row r="7" spans="2:12" ht="18" customHeight="1" thickTop="1" thickBot="1" x14ac:dyDescent="0.3">
      <c r="B7" s="1"/>
      <c r="C7" s="10"/>
      <c r="D7" s="10"/>
      <c r="E7" s="10"/>
      <c r="F7" s="2"/>
      <c r="G7" s="2"/>
      <c r="H7" s="2"/>
      <c r="I7" s="2"/>
      <c r="J7" s="2"/>
      <c r="K7" s="2"/>
      <c r="L7" s="2"/>
    </row>
    <row r="8" spans="2:12" s="20" customFormat="1" ht="20.100000000000001" customHeight="1" thickTop="1" thickBot="1" x14ac:dyDescent="0.35">
      <c r="B8" s="80" t="s">
        <v>57</v>
      </c>
      <c r="C8" s="80"/>
      <c r="D8" s="80"/>
      <c r="E8" s="81" t="s">
        <v>81</v>
      </c>
      <c r="F8" s="82"/>
      <c r="G8" s="82"/>
      <c r="H8" s="83"/>
      <c r="I8" s="21"/>
      <c r="J8" s="21"/>
      <c r="K8" s="21"/>
      <c r="L8" s="21"/>
    </row>
    <row r="9" spans="2:12" ht="18" customHeight="1" thickTop="1" x14ac:dyDescent="0.25">
      <c r="B9" s="11"/>
      <c r="C9" s="11"/>
      <c r="D9" s="11"/>
      <c r="E9" s="2"/>
      <c r="F9" s="2"/>
      <c r="G9" s="2"/>
      <c r="H9" s="2"/>
      <c r="I9" s="2"/>
      <c r="J9" s="2"/>
      <c r="K9" s="2"/>
      <c r="L9" s="2"/>
    </row>
    <row r="10" spans="2:12" ht="18" customHeight="1" thickBot="1" x14ac:dyDescent="0.3">
      <c r="B10" s="11"/>
      <c r="C10" s="11"/>
      <c r="D10" s="11"/>
      <c r="E10" s="2"/>
      <c r="F10" s="2"/>
      <c r="G10" s="2"/>
      <c r="H10" s="2"/>
      <c r="I10" s="2"/>
      <c r="J10" s="2"/>
      <c r="K10" s="2"/>
      <c r="L10" s="2"/>
    </row>
    <row r="11" spans="2:12" ht="24.95" customHeight="1" thickTop="1" thickBot="1" x14ac:dyDescent="0.3">
      <c r="B11" s="91" t="s">
        <v>1</v>
      </c>
      <c r="C11" s="92"/>
      <c r="D11" s="92"/>
      <c r="E11" s="92"/>
      <c r="F11" s="93"/>
      <c r="G11" s="2"/>
      <c r="H11" s="91" t="s">
        <v>2</v>
      </c>
      <c r="I11" s="92"/>
      <c r="J11" s="92"/>
      <c r="K11" s="92"/>
      <c r="L11" s="93"/>
    </row>
    <row r="12" spans="2:12" ht="18" customHeight="1" thickTop="1" x14ac:dyDescent="0.25">
      <c r="F12" s="12" t="s">
        <v>28</v>
      </c>
    </row>
    <row r="13" spans="2:12" ht="18" customHeight="1" x14ac:dyDescent="0.25">
      <c r="B13" s="94" t="s">
        <v>3</v>
      </c>
      <c r="C13" s="94"/>
      <c r="D13" s="94"/>
      <c r="E13" s="94"/>
      <c r="F13" s="94"/>
      <c r="G13" s="3"/>
      <c r="H13" s="94" t="s">
        <v>4</v>
      </c>
      <c r="I13" s="94"/>
      <c r="J13" s="94"/>
      <c r="K13" s="94"/>
      <c r="L13" s="94"/>
    </row>
    <row r="14" spans="2:12" ht="18" customHeight="1" x14ac:dyDescent="0.25">
      <c r="B14" s="94"/>
      <c r="C14" s="94"/>
      <c r="D14" s="94"/>
      <c r="E14" s="94"/>
      <c r="F14" s="94"/>
      <c r="G14" s="3"/>
      <c r="H14" s="94"/>
      <c r="I14" s="94"/>
      <c r="J14" s="94"/>
      <c r="K14" s="94"/>
      <c r="L14" s="94"/>
    </row>
    <row r="15" spans="2:12" ht="18" customHeight="1" thickBot="1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2" ht="20.100000000000001" customHeight="1" thickTop="1" thickBot="1" x14ac:dyDescent="0.3">
      <c r="B16" s="78" t="s">
        <v>24</v>
      </c>
      <c r="C16" s="79"/>
      <c r="D16" s="79"/>
      <c r="E16" s="79"/>
      <c r="F16" s="79"/>
      <c r="G16" s="4"/>
      <c r="H16" s="78" t="s">
        <v>25</v>
      </c>
      <c r="I16" s="79"/>
      <c r="J16" s="79"/>
      <c r="K16" s="79"/>
      <c r="L16" s="79"/>
    </row>
    <row r="17" spans="2:12" ht="18" customHeight="1" thickTop="1" thickBot="1" x14ac:dyDescent="0.3">
      <c r="B17" s="30" t="s">
        <v>5</v>
      </c>
      <c r="C17" s="30" t="s">
        <v>7</v>
      </c>
      <c r="D17" s="30" t="s">
        <v>6</v>
      </c>
      <c r="E17" s="30" t="s">
        <v>8</v>
      </c>
      <c r="F17" s="30" t="s">
        <v>9</v>
      </c>
      <c r="G17" s="7"/>
      <c r="H17" s="30" t="s">
        <v>5</v>
      </c>
      <c r="I17" s="30" t="s">
        <v>7</v>
      </c>
      <c r="J17" s="30" t="s">
        <v>6</v>
      </c>
      <c r="K17" s="30" t="s">
        <v>8</v>
      </c>
      <c r="L17" s="30" t="s">
        <v>9</v>
      </c>
    </row>
    <row r="18" spans="2:12" ht="18" customHeight="1" thickTop="1" x14ac:dyDescent="0.25">
      <c r="B18" s="14" t="s">
        <v>10</v>
      </c>
      <c r="C18" s="29"/>
      <c r="D18" s="27"/>
      <c r="E18" s="27"/>
      <c r="F18" s="15">
        <f t="shared" ref="F18:F23" si="0">SUM(C18:E18)</f>
        <v>0</v>
      </c>
      <c r="G18" s="6"/>
      <c r="H18" s="14" t="s">
        <v>10</v>
      </c>
      <c r="I18" s="27"/>
      <c r="J18" s="27"/>
      <c r="K18" s="27"/>
      <c r="L18" s="15">
        <f t="shared" ref="L18:L23" si="1">SUM(I18:K18)</f>
        <v>0</v>
      </c>
    </row>
    <row r="19" spans="2:12" ht="18" customHeight="1" x14ac:dyDescent="0.25">
      <c r="B19" s="16" t="s">
        <v>11</v>
      </c>
      <c r="C19" s="28"/>
      <c r="D19" s="28"/>
      <c r="E19" s="28"/>
      <c r="F19" s="17">
        <f t="shared" si="0"/>
        <v>0</v>
      </c>
      <c r="G19" s="6"/>
      <c r="H19" s="16" t="s">
        <v>11</v>
      </c>
      <c r="I19" s="28"/>
      <c r="J19" s="28"/>
      <c r="K19" s="28"/>
      <c r="L19" s="17">
        <f t="shared" si="1"/>
        <v>0</v>
      </c>
    </row>
    <row r="20" spans="2:12" ht="18" customHeight="1" x14ac:dyDescent="0.25">
      <c r="B20" s="14" t="s">
        <v>12</v>
      </c>
      <c r="C20" s="27"/>
      <c r="D20" s="27"/>
      <c r="E20" s="27"/>
      <c r="F20" s="15">
        <f t="shared" si="0"/>
        <v>0</v>
      </c>
      <c r="G20" s="6"/>
      <c r="H20" s="14" t="s">
        <v>12</v>
      </c>
      <c r="I20" s="27"/>
      <c r="J20" s="27"/>
      <c r="K20" s="27"/>
      <c r="L20" s="15">
        <f t="shared" si="1"/>
        <v>0</v>
      </c>
    </row>
    <row r="21" spans="2:12" ht="18" customHeight="1" x14ac:dyDescent="0.25">
      <c r="B21" s="16" t="s">
        <v>13</v>
      </c>
      <c r="C21" s="28"/>
      <c r="D21" s="28"/>
      <c r="E21" s="28"/>
      <c r="F21" s="17">
        <f t="shared" si="0"/>
        <v>0</v>
      </c>
      <c r="G21" s="6"/>
      <c r="H21" s="16" t="s">
        <v>13</v>
      </c>
      <c r="I21" s="28"/>
      <c r="J21" s="28"/>
      <c r="K21" s="28"/>
      <c r="L21" s="17">
        <f t="shared" si="1"/>
        <v>0</v>
      </c>
    </row>
    <row r="22" spans="2:12" ht="18" customHeight="1" x14ac:dyDescent="0.25">
      <c r="B22" s="14" t="s">
        <v>14</v>
      </c>
      <c r="C22" s="27"/>
      <c r="D22" s="27"/>
      <c r="E22" s="27"/>
      <c r="F22" s="15">
        <f t="shared" si="0"/>
        <v>0</v>
      </c>
      <c r="G22" s="6"/>
      <c r="H22" s="14" t="s">
        <v>14</v>
      </c>
      <c r="I22" s="27"/>
      <c r="J22" s="27"/>
      <c r="K22" s="27"/>
      <c r="L22" s="15">
        <f t="shared" si="1"/>
        <v>0</v>
      </c>
    </row>
    <row r="23" spans="2:12" ht="18" customHeight="1" x14ac:dyDescent="0.25">
      <c r="B23" s="16" t="s">
        <v>8</v>
      </c>
      <c r="C23" s="28"/>
      <c r="D23" s="28"/>
      <c r="E23" s="28"/>
      <c r="F23" s="17">
        <f t="shared" si="0"/>
        <v>0</v>
      </c>
      <c r="G23" s="6"/>
      <c r="H23" s="16" t="s">
        <v>8</v>
      </c>
      <c r="I23" s="28"/>
      <c r="J23" s="28"/>
      <c r="K23" s="28"/>
      <c r="L23" s="17">
        <f t="shared" si="1"/>
        <v>0</v>
      </c>
    </row>
    <row r="24" spans="2:12" ht="18" customHeight="1" x14ac:dyDescent="0.25">
      <c r="B24" s="14" t="s">
        <v>15</v>
      </c>
      <c r="C24" s="15">
        <f>SUM(C18:C23)</f>
        <v>0</v>
      </c>
      <c r="D24" s="15">
        <f>SUM(D18:D23)</f>
        <v>0</v>
      </c>
      <c r="E24" s="15">
        <f>SUM(E18:E23)</f>
        <v>0</v>
      </c>
      <c r="F24" s="15">
        <f>SUM(F18:F23)</f>
        <v>0</v>
      </c>
      <c r="G24" s="7"/>
      <c r="H24" s="14" t="s">
        <v>15</v>
      </c>
      <c r="I24" s="15">
        <f>SUM(I18:I23)</f>
        <v>0</v>
      </c>
      <c r="J24" s="15">
        <f>SUM(J18:J23)</f>
        <v>0</v>
      </c>
      <c r="K24" s="15">
        <f>SUM(K18:K23)</f>
        <v>0</v>
      </c>
      <c r="L24" s="15">
        <f>SUM(L18:L23)</f>
        <v>0</v>
      </c>
    </row>
    <row r="25" spans="2:12" ht="18" customHeight="1" x14ac:dyDescent="0.25">
      <c r="B25" s="8" t="str">
        <f>IF(SUM(C24:E24)&lt;&gt;SUM(F18:F23),"Summenfehler, bitte Zahlen prüfen","")</f>
        <v/>
      </c>
      <c r="C25" s="5"/>
      <c r="D25" s="5"/>
      <c r="E25" s="5"/>
      <c r="F25" s="7"/>
      <c r="G25" s="7"/>
      <c r="H25" s="8" t="str">
        <f>IF(SUM(I24:K24)&lt;&gt;SUM(L18:L23),"Summenfehler, bitte Zahlen prüfen","")</f>
        <v/>
      </c>
      <c r="I25" s="5"/>
      <c r="J25" s="5"/>
      <c r="K25" s="5"/>
      <c r="L25" s="7"/>
    </row>
    <row r="26" spans="2:12" ht="18" customHeight="1" thickBot="1" x14ac:dyDescent="0.3">
      <c r="B26" s="2"/>
      <c r="C26" s="2"/>
      <c r="D26" s="2"/>
      <c r="E26" s="2"/>
      <c r="F26" s="2"/>
      <c r="G26" s="5"/>
      <c r="H26" s="5"/>
      <c r="I26" s="2"/>
      <c r="J26" s="2"/>
      <c r="K26" s="2"/>
      <c r="L26" s="2"/>
    </row>
    <row r="27" spans="2:12" ht="20.100000000000001" customHeight="1" thickTop="1" thickBot="1" x14ac:dyDescent="0.3">
      <c r="B27" s="78" t="s">
        <v>26</v>
      </c>
      <c r="C27" s="79"/>
      <c r="D27" s="79"/>
      <c r="E27" s="79"/>
      <c r="F27" s="79"/>
      <c r="G27" s="4"/>
      <c r="H27" s="78" t="s">
        <v>27</v>
      </c>
      <c r="I27" s="79"/>
      <c r="J27" s="79"/>
      <c r="K27" s="79"/>
      <c r="L27" s="79"/>
    </row>
    <row r="28" spans="2:12" customFormat="1" ht="18" customHeight="1" thickTop="1" thickBot="1" x14ac:dyDescent="0.3">
      <c r="B28" s="30" t="s">
        <v>16</v>
      </c>
      <c r="C28" s="30" t="s">
        <v>7</v>
      </c>
      <c r="D28" s="30" t="s">
        <v>6</v>
      </c>
      <c r="E28" s="30" t="s">
        <v>8</v>
      </c>
      <c r="F28" s="30" t="s">
        <v>9</v>
      </c>
      <c r="H28" s="30" t="s">
        <v>16</v>
      </c>
      <c r="I28" s="30" t="s">
        <v>7</v>
      </c>
      <c r="J28" s="30" t="s">
        <v>6</v>
      </c>
      <c r="K28" s="30" t="s">
        <v>8</v>
      </c>
      <c r="L28" s="30" t="s">
        <v>9</v>
      </c>
    </row>
    <row r="29" spans="2:12" customFormat="1" ht="18" customHeight="1" thickTop="1" x14ac:dyDescent="0.25">
      <c r="B29" s="23" t="s">
        <v>46</v>
      </c>
      <c r="C29" s="29"/>
      <c r="D29" s="29"/>
      <c r="E29" s="29"/>
      <c r="F29" s="19">
        <f>SUM(C29:E29)</f>
        <v>0</v>
      </c>
      <c r="H29" s="23" t="s">
        <v>46</v>
      </c>
      <c r="I29" s="29"/>
      <c r="J29" s="29"/>
      <c r="K29" s="29"/>
      <c r="L29" s="19">
        <f>SUM(I29:K29)</f>
        <v>0</v>
      </c>
    </row>
    <row r="30" spans="2:12" customFormat="1" ht="18" customHeight="1" x14ac:dyDescent="0.25">
      <c r="B30" s="24" t="s">
        <v>47</v>
      </c>
      <c r="C30" s="28"/>
      <c r="D30" s="28"/>
      <c r="E30" s="28"/>
      <c r="F30" s="17">
        <f>SUM(C30:E30)</f>
        <v>0</v>
      </c>
      <c r="H30" s="24" t="s">
        <v>47</v>
      </c>
      <c r="I30" s="28"/>
      <c r="J30" s="28"/>
      <c r="K30" s="28"/>
      <c r="L30" s="17">
        <f>SUM(I30:K30)</f>
        <v>0</v>
      </c>
    </row>
    <row r="31" spans="2:12" customFormat="1" ht="18" customHeight="1" x14ac:dyDescent="0.25">
      <c r="B31" s="25" t="s">
        <v>17</v>
      </c>
      <c r="C31" s="27"/>
      <c r="D31" s="27"/>
      <c r="E31" s="27"/>
      <c r="F31" s="15">
        <f>SUM(C31:E31)</f>
        <v>0</v>
      </c>
      <c r="H31" s="25" t="s">
        <v>17</v>
      </c>
      <c r="I31" s="27"/>
      <c r="J31" s="27"/>
      <c r="K31" s="27"/>
      <c r="L31" s="15">
        <f>SUM(I31:K31)</f>
        <v>0</v>
      </c>
    </row>
    <row r="32" spans="2:12" customFormat="1" ht="18" customHeight="1" x14ac:dyDescent="0.25">
      <c r="B32" s="24" t="s">
        <v>18</v>
      </c>
      <c r="C32" s="28"/>
      <c r="D32" s="28"/>
      <c r="E32" s="28"/>
      <c r="F32" s="17">
        <f>SUM(C32:E32)</f>
        <v>0</v>
      </c>
      <c r="H32" s="24" t="s">
        <v>18</v>
      </c>
      <c r="I32" s="28"/>
      <c r="J32" s="28"/>
      <c r="K32" s="28"/>
      <c r="L32" s="17">
        <f>SUM(I32:K32)</f>
        <v>0</v>
      </c>
    </row>
    <row r="33" spans="2:12" customFormat="1" ht="18" customHeight="1" x14ac:dyDescent="0.25">
      <c r="B33" s="25" t="s">
        <v>8</v>
      </c>
      <c r="C33" s="27"/>
      <c r="D33" s="27"/>
      <c r="E33" s="27"/>
      <c r="F33" s="15">
        <f>SUM(C33:E33)</f>
        <v>0</v>
      </c>
      <c r="H33" s="25" t="s">
        <v>8</v>
      </c>
      <c r="I33" s="27"/>
      <c r="J33" s="27"/>
      <c r="K33" s="27"/>
      <c r="L33" s="15">
        <f>SUM(I33:K33)</f>
        <v>0</v>
      </c>
    </row>
    <row r="34" spans="2:12" customFormat="1" ht="18" customHeight="1" x14ac:dyDescent="0.25">
      <c r="B34" s="24" t="s">
        <v>15</v>
      </c>
      <c r="C34" s="17">
        <f>SUM(C29:C33)</f>
        <v>0</v>
      </c>
      <c r="D34" s="17">
        <f>SUM(D29:D33)</f>
        <v>0</v>
      </c>
      <c r="E34" s="17">
        <f>SUM(E29:E33)</f>
        <v>0</v>
      </c>
      <c r="F34" s="17">
        <f>SUM(F29:F33)</f>
        <v>0</v>
      </c>
      <c r="H34" s="24" t="s">
        <v>15</v>
      </c>
      <c r="I34" s="17">
        <f>SUM(I29:I33)</f>
        <v>0</v>
      </c>
      <c r="J34" s="17">
        <f>SUM(J29:J33)</f>
        <v>0</v>
      </c>
      <c r="K34" s="17">
        <f>SUM(K29:K33)</f>
        <v>0</v>
      </c>
      <c r="L34" s="17">
        <f>SUM(L29:L33)</f>
        <v>0</v>
      </c>
    </row>
    <row r="35" spans="2:12" customFormat="1" ht="18" customHeight="1" x14ac:dyDescent="0.25">
      <c r="B35" s="8" t="str">
        <f>IF(SUM(C34:E34)&lt;&gt;SUM(F29:F33),"Summenfehler, bitte Zahlen prüfen","")</f>
        <v/>
      </c>
      <c r="C35" t="str">
        <f>IF(C24&lt;&gt;C34,"Summe weibl. prüfen","")</f>
        <v/>
      </c>
      <c r="D35" t="str">
        <f>IF(D24&lt;&gt;D34,"Summe männl. prüfen","")</f>
        <v/>
      </c>
      <c r="E35" t="str">
        <f>IF(E24&lt;&gt;E34,"Summe k.A. prüfen","")</f>
        <v/>
      </c>
      <c r="F35" t="str">
        <f>IF(F24&lt;&gt;F34,"Summe Wohnsitz sollte gleich Summe Alter sein","")</f>
        <v/>
      </c>
      <c r="H35" s="8" t="str">
        <f>IF(SUM(I34:K34)&lt;&gt;SUM(L29:L33),"Summenfehler, bitte Zahlen prüfen","")</f>
        <v/>
      </c>
      <c r="I35" t="str">
        <f>IF(I24&lt;&gt;I34,"Summe weibl. prüfen","")</f>
        <v/>
      </c>
      <c r="J35" t="str">
        <f>IF(J24&lt;&gt;J34,"Summe männl. prüfen","")</f>
        <v/>
      </c>
      <c r="K35" t="str">
        <f>IF(K24&lt;&gt;K34,"Summe k.A. prüfen","")</f>
        <v/>
      </c>
      <c r="L35" t="str">
        <f>IF(L24&lt;&gt;L34,"Summe Wohnsitz sollte gleich Summe Alter sein","")</f>
        <v/>
      </c>
    </row>
    <row r="36" spans="2:12" customFormat="1" ht="18" customHeight="1" thickBot="1" x14ac:dyDescent="0.3"/>
    <row r="37" spans="2:12" ht="20.100000000000001" customHeight="1" thickTop="1" thickBot="1" x14ac:dyDescent="0.3">
      <c r="B37" s="78" t="s">
        <v>35</v>
      </c>
      <c r="C37" s="79"/>
      <c r="D37" s="79"/>
      <c r="E37" s="79"/>
      <c r="F37" s="79"/>
      <c r="G37" s="4"/>
      <c r="H37" s="78" t="s">
        <v>36</v>
      </c>
      <c r="I37" s="79"/>
      <c r="J37" s="79"/>
      <c r="K37" s="79"/>
      <c r="L37" s="79"/>
    </row>
    <row r="38" spans="2:12" ht="18" customHeight="1" thickTop="1" thickBot="1" x14ac:dyDescent="0.3">
      <c r="B38" s="30" t="s">
        <v>19</v>
      </c>
      <c r="C38" s="30" t="s">
        <v>7</v>
      </c>
      <c r="D38" s="30" t="s">
        <v>6</v>
      </c>
      <c r="E38" s="30" t="s">
        <v>8</v>
      </c>
      <c r="F38" s="30" t="s">
        <v>9</v>
      </c>
      <c r="G38" s="6"/>
      <c r="H38" s="30" t="s">
        <v>19</v>
      </c>
      <c r="I38" s="30" t="s">
        <v>7</v>
      </c>
      <c r="J38" s="30" t="s">
        <v>6</v>
      </c>
      <c r="K38" s="30" t="s">
        <v>8</v>
      </c>
      <c r="L38" s="30" t="s">
        <v>9</v>
      </c>
    </row>
    <row r="39" spans="2:12" ht="18" customHeight="1" thickTop="1" x14ac:dyDescent="0.25">
      <c r="B39" s="18" t="s">
        <v>20</v>
      </c>
      <c r="C39" s="29"/>
      <c r="D39" s="29"/>
      <c r="E39" s="29"/>
      <c r="F39" s="19">
        <f>SUM(C39:E39)</f>
        <v>0</v>
      </c>
      <c r="G39" s="6"/>
      <c r="H39" s="18" t="s">
        <v>20</v>
      </c>
      <c r="I39" s="29"/>
      <c r="J39" s="29"/>
      <c r="K39" s="29"/>
      <c r="L39" s="19">
        <f>SUM(I39:K39)</f>
        <v>0</v>
      </c>
    </row>
    <row r="40" spans="2:12" ht="18" customHeight="1" x14ac:dyDescent="0.25">
      <c r="B40" s="16" t="s">
        <v>21</v>
      </c>
      <c r="C40" s="28"/>
      <c r="D40" s="28"/>
      <c r="E40" s="28"/>
      <c r="F40" s="17">
        <f>SUM(C40:E40)</f>
        <v>0</v>
      </c>
      <c r="G40" s="5"/>
      <c r="H40" s="16" t="s">
        <v>21</v>
      </c>
      <c r="I40" s="28"/>
      <c r="J40" s="28"/>
      <c r="K40" s="28"/>
      <c r="L40" s="17">
        <f>SUM(I40:K40)</f>
        <v>0</v>
      </c>
    </row>
    <row r="41" spans="2:12" ht="18" customHeight="1" x14ac:dyDescent="0.25">
      <c r="B41" s="14" t="s">
        <v>22</v>
      </c>
      <c r="C41" s="27"/>
      <c r="D41" s="27"/>
      <c r="E41" s="27"/>
      <c r="F41" s="15">
        <f>SUM(C41:E41)</f>
        <v>0</v>
      </c>
      <c r="G41" s="5"/>
      <c r="H41" s="14" t="s">
        <v>22</v>
      </c>
      <c r="I41" s="27"/>
      <c r="J41" s="27"/>
      <c r="K41" s="27"/>
      <c r="L41" s="15">
        <f>SUM(I41:K41)</f>
        <v>0</v>
      </c>
    </row>
    <row r="42" spans="2:12" ht="18" customHeight="1" x14ac:dyDescent="0.25">
      <c r="B42" s="16" t="s">
        <v>23</v>
      </c>
      <c r="C42" s="28"/>
      <c r="D42" s="28"/>
      <c r="E42" s="28"/>
      <c r="F42" s="17">
        <f>SUM(C42:E42)</f>
        <v>0</v>
      </c>
      <c r="G42" s="5"/>
      <c r="H42" s="16" t="s">
        <v>23</v>
      </c>
      <c r="I42" s="28"/>
      <c r="J42" s="28"/>
      <c r="K42" s="28"/>
      <c r="L42" s="17">
        <f>SUM(I42:K42)</f>
        <v>0</v>
      </c>
    </row>
    <row r="43" spans="2:12" ht="18" customHeight="1" x14ac:dyDescent="0.25">
      <c r="B43" s="14" t="s">
        <v>15</v>
      </c>
      <c r="C43" s="15">
        <f>SUM(C39:C42)</f>
        <v>0</v>
      </c>
      <c r="D43" s="15">
        <f>SUM(D39:D42)</f>
        <v>0</v>
      </c>
      <c r="E43" s="15">
        <f>SUM(E39:E42)</f>
        <v>0</v>
      </c>
      <c r="F43" s="15">
        <f>SUM(F39:F42)</f>
        <v>0</v>
      </c>
      <c r="G43" s="7"/>
      <c r="H43" s="14" t="s">
        <v>15</v>
      </c>
      <c r="I43" s="15">
        <f>SUM(I39:I42)</f>
        <v>0</v>
      </c>
      <c r="J43" s="15">
        <f>SUM(J39:J42)</f>
        <v>0</v>
      </c>
      <c r="K43" s="15">
        <f>SUM(K39:K42)</f>
        <v>0</v>
      </c>
      <c r="L43" s="15">
        <f>SUM(L39:L42)</f>
        <v>0</v>
      </c>
    </row>
    <row r="44" spans="2:12" ht="18" customHeight="1" x14ac:dyDescent="0.25">
      <c r="B44" s="8" t="str">
        <f>IF(SUM(C43:E43)&lt;&gt;SUM(F39:F42),"Summenfehler, bitte Zahlen prüfen","")</f>
        <v/>
      </c>
      <c r="H44" s="8" t="str">
        <f>IF(SUM(I43:K43)&lt;&gt;SUM(L39:L42),"Summenfehler, bitte Zahlen prüfen","")</f>
        <v/>
      </c>
    </row>
    <row r="45" spans="2:12" ht="18" customHeight="1" thickBot="1" x14ac:dyDescent="0.3">
      <c r="B45" s="8"/>
      <c r="H45" s="8"/>
    </row>
    <row r="46" spans="2:12" ht="20.100000000000001" customHeight="1" thickTop="1" thickBot="1" x14ac:dyDescent="0.3">
      <c r="B46" s="78" t="s">
        <v>37</v>
      </c>
      <c r="C46" s="79"/>
      <c r="D46" s="79"/>
      <c r="E46" s="79"/>
      <c r="F46" s="79"/>
      <c r="H46" s="78" t="s">
        <v>38</v>
      </c>
      <c r="I46" s="79"/>
      <c r="J46" s="79"/>
      <c r="K46" s="79"/>
      <c r="L46" s="79"/>
    </row>
    <row r="47" spans="2:12" ht="18" customHeight="1" thickTop="1" thickBot="1" x14ac:dyDescent="0.3">
      <c r="B47" s="30" t="s">
        <v>39</v>
      </c>
      <c r="C47" s="30" t="s">
        <v>9</v>
      </c>
      <c r="H47" s="30" t="s">
        <v>39</v>
      </c>
      <c r="I47" s="30" t="s">
        <v>9</v>
      </c>
    </row>
    <row r="48" spans="2:12" ht="18" customHeight="1" thickTop="1" x14ac:dyDescent="0.25">
      <c r="B48" s="18" t="s">
        <v>41</v>
      </c>
      <c r="C48" s="29"/>
      <c r="H48" s="18" t="s">
        <v>41</v>
      </c>
      <c r="I48" s="29"/>
    </row>
    <row r="50" spans="2:9" ht="18" customHeight="1" x14ac:dyDescent="0.35">
      <c r="B50" s="116" t="s">
        <v>81</v>
      </c>
      <c r="C50" s="55"/>
      <c r="D50" s="55"/>
      <c r="E50" s="55"/>
      <c r="F50" s="2"/>
      <c r="G50" s="2"/>
      <c r="H50" s="2"/>
      <c r="I50" s="2"/>
    </row>
    <row r="51" spans="2:9" ht="18" customHeight="1" x14ac:dyDescent="0.35">
      <c r="B51" s="116" t="s">
        <v>70</v>
      </c>
      <c r="C51" s="55"/>
      <c r="D51" s="55"/>
      <c r="E51" s="55"/>
      <c r="F51" s="2"/>
      <c r="G51" s="2"/>
      <c r="H51" s="2"/>
      <c r="I51" s="2"/>
    </row>
    <row r="52" spans="2:9" ht="18" customHeight="1" x14ac:dyDescent="0.35">
      <c r="B52" s="116" t="s">
        <v>71</v>
      </c>
      <c r="C52" s="55"/>
      <c r="D52" s="55"/>
      <c r="E52" s="55"/>
      <c r="F52" s="2"/>
      <c r="G52" s="2"/>
      <c r="H52" s="2"/>
      <c r="I52" s="2"/>
    </row>
    <row r="53" spans="2:9" ht="18" customHeight="1" x14ac:dyDescent="0.35">
      <c r="B53" s="116" t="s">
        <v>72</v>
      </c>
      <c r="C53" s="55"/>
      <c r="D53" s="55"/>
      <c r="E53" s="55"/>
      <c r="F53" s="2"/>
      <c r="G53" s="2"/>
      <c r="H53" s="2"/>
      <c r="I53" s="2"/>
    </row>
    <row r="54" spans="2:9" ht="18" customHeight="1" x14ac:dyDescent="0.35">
      <c r="B54" s="116" t="s">
        <v>89</v>
      </c>
      <c r="C54" s="55"/>
      <c r="D54" s="55"/>
      <c r="E54" s="55"/>
      <c r="F54" s="2"/>
      <c r="G54" s="2"/>
      <c r="H54" s="2"/>
      <c r="I54" s="2"/>
    </row>
    <row r="55" spans="2:9" ht="18" customHeight="1" x14ac:dyDescent="0.35">
      <c r="B55" s="116" t="s">
        <v>74</v>
      </c>
      <c r="C55" s="55"/>
      <c r="D55" s="55"/>
      <c r="E55" s="55"/>
      <c r="F55" s="2"/>
      <c r="G55" s="2"/>
      <c r="H55" s="2"/>
      <c r="I55" s="2"/>
    </row>
    <row r="56" spans="2:9" ht="18" customHeight="1" x14ac:dyDescent="0.35">
      <c r="B56" s="116" t="s">
        <v>75</v>
      </c>
      <c r="C56" s="55"/>
      <c r="D56" s="55"/>
      <c r="E56" s="55"/>
      <c r="F56" s="2"/>
      <c r="G56" s="2"/>
      <c r="H56" s="2"/>
      <c r="I56" s="2"/>
    </row>
    <row r="57" spans="2:9" ht="18" customHeight="1" x14ac:dyDescent="0.35">
      <c r="B57" s="116" t="s">
        <v>77</v>
      </c>
      <c r="C57" s="55"/>
      <c r="D57" s="55"/>
      <c r="E57" s="55"/>
      <c r="F57" s="2"/>
      <c r="G57" s="2"/>
      <c r="H57" s="2"/>
      <c r="I57" s="2"/>
    </row>
    <row r="58" spans="2:9" ht="18" customHeight="1" x14ac:dyDescent="0.35">
      <c r="B58" s="116" t="s">
        <v>92</v>
      </c>
      <c r="C58" s="55"/>
      <c r="D58" s="55"/>
      <c r="E58" s="55"/>
      <c r="F58" s="2"/>
      <c r="G58" s="2"/>
      <c r="H58" s="2"/>
      <c r="I58" s="2"/>
    </row>
    <row r="59" spans="2:9" ht="18" customHeight="1" x14ac:dyDescent="0.35">
      <c r="B59" s="116" t="s">
        <v>90</v>
      </c>
      <c r="C59" s="55"/>
      <c r="D59" s="55"/>
      <c r="E59" s="55"/>
      <c r="F59" s="2"/>
      <c r="G59" s="2"/>
      <c r="H59" s="2"/>
      <c r="I59" s="2"/>
    </row>
    <row r="60" spans="2:9" ht="18" customHeight="1" x14ac:dyDescent="0.35">
      <c r="B60" s="116" t="s">
        <v>91</v>
      </c>
      <c r="C60" s="55"/>
      <c r="D60" s="55"/>
      <c r="E60" s="55"/>
      <c r="F60" s="2"/>
      <c r="G60" s="2"/>
      <c r="H60" s="2"/>
      <c r="I60" s="2"/>
    </row>
    <row r="61" spans="2:9" ht="18" customHeight="1" x14ac:dyDescent="0.35">
      <c r="B61" s="116" t="s">
        <v>93</v>
      </c>
      <c r="C61" s="55"/>
      <c r="D61" s="55"/>
      <c r="E61" s="55"/>
      <c r="F61" s="2"/>
      <c r="G61" s="2"/>
      <c r="H61" s="2"/>
      <c r="I61" s="2"/>
    </row>
    <row r="62" spans="2:9" ht="18" customHeight="1" x14ac:dyDescent="0.25">
      <c r="B62" s="117" t="s">
        <v>82</v>
      </c>
      <c r="C62" s="56"/>
      <c r="D62" s="55"/>
      <c r="E62" s="55"/>
      <c r="F62" s="2"/>
      <c r="G62" s="2"/>
      <c r="H62" s="2"/>
      <c r="I62" s="2"/>
    </row>
    <row r="63" spans="2:9" ht="18" customHeight="1" x14ac:dyDescent="0.25">
      <c r="B63" s="117">
        <v>2016</v>
      </c>
      <c r="C63" s="56"/>
      <c r="D63" s="55"/>
      <c r="E63" s="55"/>
      <c r="F63" s="2"/>
      <c r="G63" s="2"/>
      <c r="H63" s="2"/>
      <c r="I63" s="2"/>
    </row>
    <row r="64" spans="2:9" ht="18" customHeight="1" x14ac:dyDescent="0.25">
      <c r="B64" s="117">
        <v>2017</v>
      </c>
      <c r="C64" s="56"/>
      <c r="D64" s="55"/>
      <c r="E64" s="55"/>
      <c r="F64" s="2"/>
      <c r="G64" s="2"/>
      <c r="H64" s="2"/>
      <c r="I64" s="2"/>
    </row>
    <row r="65" spans="2:9" ht="18" customHeight="1" x14ac:dyDescent="0.25">
      <c r="B65" s="117">
        <v>2018</v>
      </c>
      <c r="C65" s="56"/>
      <c r="D65" s="55"/>
      <c r="E65" s="55"/>
      <c r="F65" s="2"/>
      <c r="G65" s="2"/>
      <c r="H65" s="2"/>
      <c r="I65" s="2"/>
    </row>
    <row r="66" spans="2:9" ht="18" customHeight="1" x14ac:dyDescent="0.25">
      <c r="B66" s="117">
        <v>2019</v>
      </c>
      <c r="C66" s="56"/>
      <c r="D66" s="55"/>
      <c r="E66" s="55"/>
      <c r="F66" s="2"/>
      <c r="G66" s="2"/>
      <c r="H66" s="2"/>
      <c r="I66" s="2"/>
    </row>
    <row r="67" spans="2:9" ht="18" customHeight="1" x14ac:dyDescent="0.25">
      <c r="B67" s="117">
        <v>2020</v>
      </c>
      <c r="C67" s="56"/>
      <c r="D67" s="55"/>
      <c r="E67" s="55"/>
      <c r="F67" s="2"/>
      <c r="G67" s="2"/>
      <c r="H67" s="2"/>
      <c r="I67" s="2"/>
    </row>
    <row r="68" spans="2:9" ht="18" customHeight="1" x14ac:dyDescent="0.25">
      <c r="B68" s="117">
        <v>2021</v>
      </c>
      <c r="C68" s="56"/>
      <c r="D68" s="55"/>
      <c r="E68" s="55"/>
      <c r="F68" s="2"/>
      <c r="G68" s="2"/>
      <c r="H68" s="2"/>
      <c r="I68" s="2"/>
    </row>
    <row r="69" spans="2:9" ht="18" customHeight="1" x14ac:dyDescent="0.25">
      <c r="B69" s="117">
        <v>2022</v>
      </c>
      <c r="C69" s="56"/>
      <c r="D69" s="55"/>
      <c r="E69" s="55"/>
      <c r="F69" s="2"/>
      <c r="G69" s="2"/>
      <c r="H69" s="2"/>
      <c r="I69" s="2"/>
    </row>
    <row r="70" spans="2:9" ht="18" customHeight="1" x14ac:dyDescent="0.25">
      <c r="B70" s="117">
        <v>2023</v>
      </c>
      <c r="C70" s="56"/>
      <c r="D70" s="55"/>
      <c r="E70" s="55"/>
      <c r="F70" s="2"/>
      <c r="G70" s="2"/>
      <c r="H70" s="2"/>
      <c r="I70" s="2"/>
    </row>
    <row r="71" spans="2:9" ht="18" customHeight="1" x14ac:dyDescent="0.25">
      <c r="B71" s="117">
        <v>2024</v>
      </c>
      <c r="C71" s="56"/>
      <c r="D71" s="55"/>
      <c r="E71" s="55"/>
      <c r="F71" s="2"/>
      <c r="G71" s="2"/>
      <c r="H71" s="2"/>
      <c r="I71" s="2"/>
    </row>
    <row r="72" spans="2:9" ht="18" customHeight="1" x14ac:dyDescent="0.25">
      <c r="B72" s="56">
        <v>2025</v>
      </c>
      <c r="C72" s="56"/>
      <c r="D72" s="55"/>
      <c r="E72" s="55"/>
      <c r="F72" s="2"/>
      <c r="G72" s="2"/>
      <c r="H72" s="2"/>
      <c r="I72" s="2"/>
    </row>
    <row r="73" spans="2:9" ht="18" customHeight="1" x14ac:dyDescent="0.25">
      <c r="B73" s="56">
        <v>2026</v>
      </c>
      <c r="C73" s="56"/>
      <c r="D73" s="55"/>
      <c r="E73" s="55"/>
      <c r="F73" s="2"/>
      <c r="G73" s="2"/>
      <c r="H73" s="2"/>
      <c r="I73" s="2"/>
    </row>
    <row r="74" spans="2:9" ht="18" customHeight="1" x14ac:dyDescent="0.25">
      <c r="B74" s="56">
        <v>2027</v>
      </c>
      <c r="C74" s="56"/>
      <c r="D74" s="55"/>
      <c r="E74" s="55"/>
    </row>
    <row r="75" spans="2:9" ht="18" customHeight="1" x14ac:dyDescent="0.25">
      <c r="B75" s="56">
        <v>2028</v>
      </c>
      <c r="C75" s="56"/>
      <c r="D75" s="55"/>
      <c r="E75" s="55"/>
    </row>
    <row r="76" spans="2:9" ht="18" customHeight="1" x14ac:dyDescent="0.25">
      <c r="B76" s="56">
        <v>2029</v>
      </c>
      <c r="C76" s="56"/>
      <c r="D76" s="55"/>
      <c r="E76" s="55"/>
    </row>
    <row r="77" spans="2:9" ht="18" customHeight="1" x14ac:dyDescent="0.25">
      <c r="B77" s="56">
        <v>2030</v>
      </c>
      <c r="C77" s="56"/>
      <c r="D77" s="55"/>
      <c r="E77" s="55"/>
    </row>
    <row r="78" spans="2:9" ht="18" customHeight="1" x14ac:dyDescent="0.25">
      <c r="B78" s="55"/>
      <c r="C78" s="55"/>
      <c r="D78" s="55"/>
      <c r="E78" s="55"/>
    </row>
    <row r="79" spans="2:9" ht="18" customHeight="1" x14ac:dyDescent="0.25">
      <c r="B79" s="55"/>
      <c r="C79" s="55"/>
      <c r="D79" s="55"/>
      <c r="E79" s="55"/>
    </row>
    <row r="80" spans="2:9" ht="18" customHeight="1" x14ac:dyDescent="0.25">
      <c r="B80" s="55"/>
      <c r="C80" s="55"/>
      <c r="D80" s="55"/>
      <c r="E80" s="55"/>
    </row>
  </sheetData>
  <sheetProtection password="CC9C" sheet="1"/>
  <mergeCells count="19">
    <mergeCell ref="B2:L4"/>
    <mergeCell ref="B6:C6"/>
    <mergeCell ref="B46:F46"/>
    <mergeCell ref="H46:L46"/>
    <mergeCell ref="B5:G5"/>
    <mergeCell ref="B11:F11"/>
    <mergeCell ref="H11:L11"/>
    <mergeCell ref="B13:F14"/>
    <mergeCell ref="H13:L14"/>
    <mergeCell ref="G6:H6"/>
    <mergeCell ref="E6:F6"/>
    <mergeCell ref="B27:F27"/>
    <mergeCell ref="H27:L27"/>
    <mergeCell ref="B37:F37"/>
    <mergeCell ref="H37:L37"/>
    <mergeCell ref="B8:D8"/>
    <mergeCell ref="B16:F16"/>
    <mergeCell ref="H16:L16"/>
    <mergeCell ref="E8:H8"/>
  </mergeCells>
  <conditionalFormatting sqref="B25">
    <cfRule type="expression" dxfId="24" priority="16">
      <formula>$B$25&lt;&gt;""</formula>
    </cfRule>
  </conditionalFormatting>
  <conditionalFormatting sqref="H25">
    <cfRule type="expression" dxfId="23" priority="5">
      <formula>$H$25&lt;&gt;""</formula>
    </cfRule>
  </conditionalFormatting>
  <conditionalFormatting sqref="B35">
    <cfRule type="expression" dxfId="22" priority="4">
      <formula>$B$35&lt;&gt;""</formula>
    </cfRule>
  </conditionalFormatting>
  <conditionalFormatting sqref="H35">
    <cfRule type="expression" dxfId="21" priority="3">
      <formula>$H$35&lt;&gt;""</formula>
    </cfRule>
  </conditionalFormatting>
  <conditionalFormatting sqref="B44:B45">
    <cfRule type="expression" dxfId="20" priority="2">
      <formula>$B$44&lt;&gt;""</formula>
    </cfRule>
  </conditionalFormatting>
  <conditionalFormatting sqref="H44:H45">
    <cfRule type="expression" dxfId="19" priority="1">
      <formula>$H$44&lt;&gt;""</formula>
    </cfRule>
  </conditionalFormatting>
  <dataValidations count="3">
    <dataValidation type="whole" allowBlank="1" showInputMessage="1" showErrorMessage="1" sqref="I48 I18:K23 C29:E33 I29:K33 I39:K42 C39:E42 C48 C18:E23">
      <formula1>0</formula1>
      <formula2>1000</formula2>
    </dataValidation>
    <dataValidation type="list" showInputMessage="1" showErrorMessage="1" sqref="E8:H8">
      <formula1>$B$50:$B$61</formula1>
    </dataValidation>
    <dataValidation type="list" allowBlank="1" showInputMessage="1" showErrorMessage="1" sqref="G6:H6">
      <formula1>$B$62:$B$77</formula1>
    </dataValidation>
  </dataValidations>
  <printOptions horizontalCentered="1" verticalCentered="1"/>
  <pageMargins left="0.35433070866141736" right="0.70866141732283472" top="0.78740157480314965" bottom="0.78740157480314965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1" tint="0.14999847407452621"/>
    <pageSetUpPr fitToPage="1"/>
  </sheetPr>
  <dimension ref="A1:L48"/>
  <sheetViews>
    <sheetView zoomScale="75" zoomScaleNormal="75" workbookViewId="0">
      <selection activeCell="G32" sqref="G32"/>
    </sheetView>
  </sheetViews>
  <sheetFormatPr baseColWidth="10" defaultColWidth="12.28515625" defaultRowHeight="18" customHeight="1" x14ac:dyDescent="0.25"/>
  <cols>
    <col min="1" max="1" width="10" style="12" customWidth="1"/>
    <col min="2" max="2" width="25.7109375" style="12" customWidth="1"/>
    <col min="3" max="6" width="18.7109375" style="12" customWidth="1"/>
    <col min="7" max="7" width="12.28515625" style="12"/>
    <col min="8" max="8" width="25.7109375" style="12" customWidth="1"/>
    <col min="9" max="12" width="18.7109375" style="12" customWidth="1"/>
    <col min="13" max="16384" width="12.28515625" style="12"/>
  </cols>
  <sheetData>
    <row r="1" spans="2:12" ht="18" customHeight="1" thickBot="1" x14ac:dyDescent="0.3"/>
    <row r="2" spans="2:12" ht="18" customHeight="1" thickTop="1" thickBot="1" x14ac:dyDescent="0.3">
      <c r="B2" s="84" t="str">
        <f>'1. Halbjahr'!B2:L4</f>
        <v>Statistik Beratungsstellen für Betroffene von häuslicher Gewalt</v>
      </c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2:12" ht="18" customHeight="1" thickTop="1" thickBot="1" x14ac:dyDescent="0.3">
      <c r="B3" s="87"/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2:12" ht="18" customHeight="1" thickTop="1" thickBot="1" x14ac:dyDescent="0.3">
      <c r="B4" s="87"/>
      <c r="C4" s="88"/>
      <c r="D4" s="88"/>
      <c r="E4" s="88"/>
      <c r="F4" s="88"/>
      <c r="G4" s="88"/>
      <c r="H4" s="88"/>
      <c r="I4" s="88"/>
      <c r="J4" s="88"/>
      <c r="K4" s="88"/>
      <c r="L4" s="89"/>
    </row>
    <row r="5" spans="2:12" ht="18" customHeight="1" thickTop="1" thickBot="1" x14ac:dyDescent="0.3">
      <c r="B5" s="90"/>
      <c r="C5" s="90"/>
      <c r="D5" s="90"/>
      <c r="E5" s="90"/>
      <c r="F5" s="90"/>
      <c r="G5" s="90"/>
      <c r="H5" s="2"/>
      <c r="I5" s="2"/>
      <c r="J5" s="2"/>
      <c r="K5" s="2"/>
      <c r="L5" s="2"/>
    </row>
    <row r="6" spans="2:12" ht="18" customHeight="1" thickTop="1" thickBot="1" x14ac:dyDescent="0.35">
      <c r="B6" s="90" t="s">
        <v>0</v>
      </c>
      <c r="C6" s="90"/>
      <c r="E6" s="76" t="s">
        <v>83</v>
      </c>
      <c r="F6" s="77"/>
      <c r="G6" s="97">
        <f>'1. Halbjahr'!G6:H6</f>
        <v>2017</v>
      </c>
      <c r="H6" s="98"/>
      <c r="I6" s="2"/>
      <c r="J6" s="2"/>
      <c r="K6" s="2"/>
      <c r="L6" s="2"/>
    </row>
    <row r="7" spans="2:12" ht="18" customHeight="1" thickTop="1" thickBot="1" x14ac:dyDescent="0.3">
      <c r="B7" s="1"/>
      <c r="C7" s="10"/>
      <c r="D7" s="10"/>
      <c r="E7" s="10"/>
      <c r="F7" s="2"/>
      <c r="G7" s="2"/>
      <c r="H7" s="2"/>
      <c r="I7" s="2"/>
      <c r="J7" s="2"/>
      <c r="K7" s="2"/>
      <c r="L7" s="2"/>
    </row>
    <row r="8" spans="2:12" ht="18" customHeight="1" thickTop="1" thickBot="1" x14ac:dyDescent="0.35">
      <c r="B8" s="90" t="s">
        <v>56</v>
      </c>
      <c r="C8" s="90"/>
      <c r="D8" s="90"/>
      <c r="E8" s="81" t="str">
        <f>'1. Halbjahr'!E8</f>
        <v>Einrichtung bitte auswählen</v>
      </c>
      <c r="F8" s="82"/>
      <c r="G8" s="82"/>
      <c r="H8" s="83"/>
      <c r="I8" s="2"/>
      <c r="J8" s="2"/>
      <c r="K8" s="2"/>
      <c r="L8" s="2"/>
    </row>
    <row r="9" spans="2:12" ht="18" customHeight="1" thickTop="1" x14ac:dyDescent="0.25">
      <c r="B9" s="11"/>
      <c r="C9" s="11"/>
      <c r="D9" s="11"/>
      <c r="E9" s="2"/>
      <c r="F9" s="2"/>
      <c r="G9" s="2"/>
      <c r="H9" s="2"/>
      <c r="I9" s="2"/>
      <c r="J9" s="2"/>
      <c r="K9" s="2"/>
      <c r="L9" s="2"/>
    </row>
    <row r="10" spans="2:12" ht="18" customHeight="1" thickBot="1" x14ac:dyDescent="0.3">
      <c r="B10" s="11"/>
      <c r="C10" s="11"/>
      <c r="D10" s="11"/>
      <c r="E10" s="2"/>
      <c r="F10" s="2"/>
      <c r="G10" s="2"/>
      <c r="H10" s="2"/>
      <c r="I10" s="2"/>
      <c r="J10" s="2"/>
      <c r="K10" s="2"/>
      <c r="L10" s="2"/>
    </row>
    <row r="11" spans="2:12" ht="24.95" customHeight="1" thickTop="1" thickBot="1" x14ac:dyDescent="0.3">
      <c r="B11" s="91" t="s">
        <v>1</v>
      </c>
      <c r="C11" s="92"/>
      <c r="D11" s="92"/>
      <c r="E11" s="92"/>
      <c r="F11" s="93"/>
      <c r="G11" s="2"/>
      <c r="H11" s="91" t="s">
        <v>2</v>
      </c>
      <c r="I11" s="92"/>
      <c r="J11" s="92"/>
      <c r="K11" s="92"/>
      <c r="L11" s="93"/>
    </row>
    <row r="12" spans="2:12" ht="18" customHeight="1" thickTop="1" x14ac:dyDescent="0.25">
      <c r="F12" s="12" t="s">
        <v>28</v>
      </c>
    </row>
    <row r="13" spans="2:12" ht="18" customHeight="1" x14ac:dyDescent="0.25">
      <c r="B13" s="94" t="s">
        <v>3</v>
      </c>
      <c r="C13" s="94"/>
      <c r="D13" s="94"/>
      <c r="E13" s="94"/>
      <c r="F13" s="94"/>
      <c r="G13" s="3"/>
      <c r="H13" s="94" t="s">
        <v>44</v>
      </c>
      <c r="I13" s="94"/>
      <c r="J13" s="94"/>
      <c r="K13" s="94"/>
      <c r="L13" s="94"/>
    </row>
    <row r="14" spans="2:12" ht="18" customHeight="1" x14ac:dyDescent="0.25">
      <c r="B14" s="94"/>
      <c r="C14" s="94"/>
      <c r="D14" s="94"/>
      <c r="E14" s="94"/>
      <c r="F14" s="94"/>
      <c r="G14" s="3"/>
      <c r="H14" s="94"/>
      <c r="I14" s="94"/>
      <c r="J14" s="94"/>
      <c r="K14" s="94"/>
      <c r="L14" s="94"/>
    </row>
    <row r="15" spans="2:12" ht="18" customHeight="1" thickBot="1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2" ht="20.100000000000001" customHeight="1" thickTop="1" thickBot="1" x14ac:dyDescent="0.3">
      <c r="B16" s="78" t="s">
        <v>29</v>
      </c>
      <c r="C16" s="79"/>
      <c r="D16" s="79"/>
      <c r="E16" s="79"/>
      <c r="F16" s="79"/>
      <c r="G16" s="4"/>
      <c r="H16" s="78" t="s">
        <v>30</v>
      </c>
      <c r="I16" s="79"/>
      <c r="J16" s="79"/>
      <c r="K16" s="79"/>
      <c r="L16" s="79"/>
    </row>
    <row r="17" spans="2:12" ht="18" customHeight="1" thickTop="1" x14ac:dyDescent="0.25">
      <c r="B17" s="30" t="s">
        <v>5</v>
      </c>
      <c r="C17" s="30" t="s">
        <v>7</v>
      </c>
      <c r="D17" s="30" t="s">
        <v>6</v>
      </c>
      <c r="E17" s="30" t="s">
        <v>8</v>
      </c>
      <c r="F17" s="30" t="s">
        <v>9</v>
      </c>
      <c r="G17" s="6"/>
      <c r="H17" s="30" t="s">
        <v>5</v>
      </c>
      <c r="I17" s="30" t="s">
        <v>7</v>
      </c>
      <c r="J17" s="30" t="s">
        <v>6</v>
      </c>
      <c r="K17" s="30" t="s">
        <v>8</v>
      </c>
      <c r="L17" s="30" t="s">
        <v>9</v>
      </c>
    </row>
    <row r="18" spans="2:12" ht="18" customHeight="1" x14ac:dyDescent="0.25">
      <c r="B18" s="14" t="s">
        <v>10</v>
      </c>
      <c r="C18" s="27"/>
      <c r="D18" s="27"/>
      <c r="E18" s="27"/>
      <c r="F18" s="15">
        <f t="shared" ref="F18:F23" si="0">SUM(C18:E18)</f>
        <v>0</v>
      </c>
      <c r="G18" s="6"/>
      <c r="H18" s="14" t="s">
        <v>10</v>
      </c>
      <c r="I18" s="27"/>
      <c r="J18" s="27"/>
      <c r="K18" s="27"/>
      <c r="L18" s="15">
        <f t="shared" ref="L18:L23" si="1">SUM(I18:K18)</f>
        <v>0</v>
      </c>
    </row>
    <row r="19" spans="2:12" ht="18" customHeight="1" x14ac:dyDescent="0.25">
      <c r="B19" s="16" t="s">
        <v>11</v>
      </c>
      <c r="C19" s="28"/>
      <c r="D19" s="28"/>
      <c r="E19" s="28"/>
      <c r="F19" s="17">
        <f t="shared" si="0"/>
        <v>0</v>
      </c>
      <c r="G19" s="6"/>
      <c r="H19" s="16" t="s">
        <v>11</v>
      </c>
      <c r="I19" s="28"/>
      <c r="J19" s="28"/>
      <c r="K19" s="28"/>
      <c r="L19" s="17">
        <f t="shared" si="1"/>
        <v>0</v>
      </c>
    </row>
    <row r="20" spans="2:12" ht="18" customHeight="1" x14ac:dyDescent="0.25">
      <c r="B20" s="14" t="s">
        <v>12</v>
      </c>
      <c r="C20" s="27"/>
      <c r="D20" s="27"/>
      <c r="E20" s="27"/>
      <c r="F20" s="15">
        <f t="shared" si="0"/>
        <v>0</v>
      </c>
      <c r="G20" s="6"/>
      <c r="H20" s="14" t="s">
        <v>12</v>
      </c>
      <c r="I20" s="27"/>
      <c r="J20" s="27"/>
      <c r="K20" s="27"/>
      <c r="L20" s="15">
        <f t="shared" si="1"/>
        <v>0</v>
      </c>
    </row>
    <row r="21" spans="2:12" ht="18" customHeight="1" x14ac:dyDescent="0.25">
      <c r="B21" s="16" t="s">
        <v>13</v>
      </c>
      <c r="C21" s="28"/>
      <c r="D21" s="28"/>
      <c r="E21" s="28"/>
      <c r="F21" s="17">
        <f t="shared" si="0"/>
        <v>0</v>
      </c>
      <c r="G21" s="6"/>
      <c r="H21" s="16" t="s">
        <v>13</v>
      </c>
      <c r="I21" s="28"/>
      <c r="J21" s="28"/>
      <c r="K21" s="28"/>
      <c r="L21" s="17">
        <f t="shared" si="1"/>
        <v>0</v>
      </c>
    </row>
    <row r="22" spans="2:12" ht="18" customHeight="1" x14ac:dyDescent="0.25">
      <c r="B22" s="14" t="s">
        <v>14</v>
      </c>
      <c r="C22" s="27"/>
      <c r="D22" s="27"/>
      <c r="E22" s="27"/>
      <c r="F22" s="15">
        <f t="shared" si="0"/>
        <v>0</v>
      </c>
      <c r="G22" s="6"/>
      <c r="H22" s="14" t="s">
        <v>14</v>
      </c>
      <c r="I22" s="27"/>
      <c r="J22" s="27"/>
      <c r="K22" s="27"/>
      <c r="L22" s="15">
        <f t="shared" si="1"/>
        <v>0</v>
      </c>
    </row>
    <row r="23" spans="2:12" ht="18" customHeight="1" x14ac:dyDescent="0.25">
      <c r="B23" s="16" t="s">
        <v>8</v>
      </c>
      <c r="C23" s="28"/>
      <c r="D23" s="28"/>
      <c r="E23" s="28"/>
      <c r="F23" s="17">
        <f t="shared" si="0"/>
        <v>0</v>
      </c>
      <c r="G23" s="6"/>
      <c r="H23" s="16" t="s">
        <v>8</v>
      </c>
      <c r="I23" s="28"/>
      <c r="J23" s="28"/>
      <c r="K23" s="28"/>
      <c r="L23" s="17">
        <f t="shared" si="1"/>
        <v>0</v>
      </c>
    </row>
    <row r="24" spans="2:12" ht="18" customHeight="1" x14ac:dyDescent="0.25">
      <c r="B24" s="14" t="s">
        <v>15</v>
      </c>
      <c r="C24" s="15">
        <f>SUM(C18:C23)</f>
        <v>0</v>
      </c>
      <c r="D24" s="15">
        <f>SUM(D18:D23)</f>
        <v>0</v>
      </c>
      <c r="E24" s="15">
        <f>SUM(E18:E23)</f>
        <v>0</v>
      </c>
      <c r="F24" s="15">
        <f>SUM(F18:F23)</f>
        <v>0</v>
      </c>
      <c r="G24" s="7"/>
      <c r="H24" s="14" t="s">
        <v>15</v>
      </c>
      <c r="I24" s="15">
        <f>SUM(I18:I23)</f>
        <v>0</v>
      </c>
      <c r="J24" s="15">
        <f>SUM(J18:J23)</f>
        <v>0</v>
      </c>
      <c r="K24" s="15">
        <f>SUM(K18:K23)</f>
        <v>0</v>
      </c>
      <c r="L24" s="15">
        <f>SUM(L18:L23)</f>
        <v>0</v>
      </c>
    </row>
    <row r="25" spans="2:12" ht="18" customHeight="1" x14ac:dyDescent="0.25">
      <c r="B25" s="8" t="str">
        <f>IF(SUM(C24:E24)&lt;&gt;SUM(F18:F23),"Summenfehler, bitte Zahlen prüfen","")</f>
        <v/>
      </c>
      <c r="C25" s="5"/>
      <c r="D25" s="5"/>
      <c r="E25" s="5"/>
      <c r="F25" s="7"/>
      <c r="G25" s="7"/>
      <c r="H25" s="8" t="str">
        <f>IF(SUM(I24:K24)&lt;&gt;SUM(L18:L23),"Summenfehler, bitte Zahlen prüfen","")</f>
        <v/>
      </c>
      <c r="I25" s="5"/>
      <c r="J25" s="5"/>
      <c r="K25" s="5"/>
      <c r="L25" s="7"/>
    </row>
    <row r="26" spans="2:12" ht="18" customHeight="1" thickBot="1" x14ac:dyDescent="0.3">
      <c r="B26" s="2"/>
      <c r="C26" s="2"/>
      <c r="D26" s="2"/>
      <c r="E26" s="2"/>
      <c r="F26" s="2"/>
      <c r="G26" s="5"/>
      <c r="H26" s="5"/>
      <c r="I26" s="2"/>
      <c r="J26" s="2"/>
      <c r="K26" s="2"/>
      <c r="L26" s="2"/>
    </row>
    <row r="27" spans="2:12" ht="20.100000000000001" customHeight="1" thickTop="1" thickBot="1" x14ac:dyDescent="0.3">
      <c r="B27" s="78" t="s">
        <v>31</v>
      </c>
      <c r="C27" s="79"/>
      <c r="D27" s="79"/>
      <c r="E27" s="79"/>
      <c r="F27" s="79"/>
      <c r="G27" s="4"/>
      <c r="H27" s="78" t="s">
        <v>32</v>
      </c>
      <c r="I27" s="79"/>
      <c r="J27" s="79"/>
      <c r="K27" s="79"/>
      <c r="L27" s="79"/>
    </row>
    <row r="28" spans="2:12" ht="18" customHeight="1" thickTop="1" thickBot="1" x14ac:dyDescent="0.3">
      <c r="B28" s="13" t="s">
        <v>16</v>
      </c>
      <c r="C28" s="13" t="s">
        <v>7</v>
      </c>
      <c r="D28" s="13" t="s">
        <v>6</v>
      </c>
      <c r="E28" s="13" t="s">
        <v>8</v>
      </c>
      <c r="F28" s="13" t="s">
        <v>9</v>
      </c>
      <c r="G28" s="6"/>
      <c r="H28" s="30" t="s">
        <v>16</v>
      </c>
      <c r="I28" s="30" t="s">
        <v>7</v>
      </c>
      <c r="J28" s="30" t="s">
        <v>6</v>
      </c>
      <c r="K28" s="30" t="s">
        <v>8</v>
      </c>
      <c r="L28" s="30" t="s">
        <v>9</v>
      </c>
    </row>
    <row r="29" spans="2:12" ht="18" customHeight="1" thickTop="1" x14ac:dyDescent="0.25">
      <c r="B29" s="23" t="s">
        <v>46</v>
      </c>
      <c r="C29" s="29"/>
      <c r="D29" s="29"/>
      <c r="E29" s="29"/>
      <c r="F29" s="19">
        <f>SUM(C29:E29)</f>
        <v>0</v>
      </c>
      <c r="G29" s="5"/>
      <c r="H29" s="23" t="s">
        <v>46</v>
      </c>
      <c r="I29" s="29"/>
      <c r="J29" s="29"/>
      <c r="K29" s="29"/>
      <c r="L29" s="19">
        <f>SUM(I29:K29)</f>
        <v>0</v>
      </c>
    </row>
    <row r="30" spans="2:12" ht="18" customHeight="1" x14ac:dyDescent="0.25">
      <c r="B30" s="24" t="s">
        <v>47</v>
      </c>
      <c r="C30" s="28"/>
      <c r="D30" s="28"/>
      <c r="E30" s="28"/>
      <c r="F30" s="17">
        <f>SUM(C30:E30)</f>
        <v>0</v>
      </c>
      <c r="G30" s="5"/>
      <c r="H30" s="24" t="s">
        <v>47</v>
      </c>
      <c r="I30" s="28"/>
      <c r="J30" s="28"/>
      <c r="K30" s="28"/>
      <c r="L30" s="17">
        <f>SUM(I30:K30)</f>
        <v>0</v>
      </c>
    </row>
    <row r="31" spans="2:12" ht="18" customHeight="1" x14ac:dyDescent="0.25">
      <c r="B31" s="25" t="s">
        <v>17</v>
      </c>
      <c r="C31" s="27"/>
      <c r="D31" s="27"/>
      <c r="E31" s="27"/>
      <c r="F31" s="15">
        <f>SUM(C31:E31)</f>
        <v>0</v>
      </c>
      <c r="G31" s="5"/>
      <c r="H31" s="25" t="s">
        <v>17</v>
      </c>
      <c r="I31" s="27"/>
      <c r="J31" s="27"/>
      <c r="K31" s="27"/>
      <c r="L31" s="15">
        <f>SUM(I31:K31)</f>
        <v>0</v>
      </c>
    </row>
    <row r="32" spans="2:12" ht="18" customHeight="1" x14ac:dyDescent="0.25">
      <c r="B32" s="24" t="s">
        <v>18</v>
      </c>
      <c r="C32" s="28"/>
      <c r="D32" s="28"/>
      <c r="E32" s="28"/>
      <c r="F32" s="17">
        <f>SUM(C32:E32)</f>
        <v>0</v>
      </c>
      <c r="G32" s="5"/>
      <c r="H32" s="24" t="s">
        <v>18</v>
      </c>
      <c r="I32" s="28"/>
      <c r="J32" s="28"/>
      <c r="K32" s="28"/>
      <c r="L32" s="17">
        <f>SUM(I32:K32)</f>
        <v>0</v>
      </c>
    </row>
    <row r="33" spans="1:12" ht="18" customHeight="1" x14ac:dyDescent="0.25">
      <c r="B33" s="25" t="s">
        <v>8</v>
      </c>
      <c r="C33" s="27"/>
      <c r="D33" s="27"/>
      <c r="E33" s="27"/>
      <c r="F33" s="15">
        <f>SUM(C33:E33)</f>
        <v>0</v>
      </c>
      <c r="G33" s="5"/>
      <c r="H33" s="25" t="s">
        <v>8</v>
      </c>
      <c r="I33" s="27"/>
      <c r="J33" s="27"/>
      <c r="K33" s="27"/>
      <c r="L33" s="15">
        <f>SUM(I33:K33)</f>
        <v>0</v>
      </c>
    </row>
    <row r="34" spans="1:12" ht="18" customHeight="1" x14ac:dyDescent="0.25">
      <c r="B34" s="24" t="s">
        <v>15</v>
      </c>
      <c r="C34" s="17">
        <f>SUM(C29:C33)</f>
        <v>0</v>
      </c>
      <c r="D34" s="17">
        <f>SUM(D29:D33)</f>
        <v>0</v>
      </c>
      <c r="E34" s="17">
        <f>SUM(E29:E33)</f>
        <v>0</v>
      </c>
      <c r="F34" s="17">
        <f>SUM(F29:F33)</f>
        <v>0</v>
      </c>
      <c r="G34" s="7"/>
      <c r="H34" s="24" t="s">
        <v>15</v>
      </c>
      <c r="I34" s="17">
        <f>SUM(I29:I33)</f>
        <v>0</v>
      </c>
      <c r="J34" s="17">
        <f>SUM(J29:J33)</f>
        <v>0</v>
      </c>
      <c r="K34" s="17">
        <f>SUM(K29:K33)</f>
        <v>0</v>
      </c>
      <c r="L34" s="17">
        <f>SUM(L29:L33)</f>
        <v>0</v>
      </c>
    </row>
    <row r="35" spans="1:12" ht="18" customHeight="1" x14ac:dyDescent="0.25">
      <c r="B35" s="8" t="str">
        <f>IF(SUM(C34:E34)&lt;&gt;SUM(F29:F33),"Summenfehler, bitte Zahlen prüfen","")</f>
        <v/>
      </c>
      <c r="C35" s="2"/>
      <c r="D35" s="9"/>
      <c r="E35" s="2"/>
      <c r="F35" s="2"/>
      <c r="G35" s="5"/>
      <c r="H35" s="8" t="str">
        <f>IF(SUM(I34:K34)&lt;&gt;SUM(L29:L33),"Summenfehler, bitte Zahlen prüfen","")</f>
        <v/>
      </c>
      <c r="I35" s="2"/>
      <c r="J35" s="2"/>
      <c r="K35" s="2"/>
      <c r="L35" s="2"/>
    </row>
    <row r="36" spans="1:12" ht="18" customHeight="1" thickBot="1" x14ac:dyDescent="0.3">
      <c r="B36" s="8"/>
      <c r="C36" s="2"/>
      <c r="D36" s="9"/>
      <c r="E36" s="2"/>
      <c r="F36" s="2"/>
      <c r="G36" s="5"/>
      <c r="H36" s="8"/>
      <c r="I36" s="2"/>
      <c r="J36" s="2"/>
      <c r="K36" s="2"/>
      <c r="L36" s="2"/>
    </row>
    <row r="37" spans="1:12" ht="20.100000000000001" customHeight="1" thickTop="1" thickBot="1" x14ac:dyDescent="0.3">
      <c r="B37" s="78" t="s">
        <v>33</v>
      </c>
      <c r="C37" s="79"/>
      <c r="D37" s="79"/>
      <c r="E37" s="79"/>
      <c r="F37" s="79"/>
      <c r="G37" s="4"/>
      <c r="H37" s="78" t="s">
        <v>34</v>
      </c>
      <c r="I37" s="79"/>
      <c r="J37" s="79"/>
      <c r="K37" s="79"/>
      <c r="L37" s="79"/>
    </row>
    <row r="38" spans="1:12" ht="18" customHeight="1" thickTop="1" thickBot="1" x14ac:dyDescent="0.3">
      <c r="A38" s="26"/>
      <c r="B38" s="30" t="s">
        <v>19</v>
      </c>
      <c r="C38" s="30" t="s">
        <v>7</v>
      </c>
      <c r="D38" s="30" t="s">
        <v>6</v>
      </c>
      <c r="E38" s="30" t="s">
        <v>8</v>
      </c>
      <c r="F38" s="30" t="s">
        <v>9</v>
      </c>
      <c r="G38" s="6"/>
      <c r="H38" s="30" t="s">
        <v>19</v>
      </c>
      <c r="I38" s="30" t="s">
        <v>7</v>
      </c>
      <c r="J38" s="30" t="s">
        <v>6</v>
      </c>
      <c r="K38" s="30" t="s">
        <v>8</v>
      </c>
      <c r="L38" s="30" t="s">
        <v>9</v>
      </c>
    </row>
    <row r="39" spans="1:12" ht="18" customHeight="1" thickTop="1" x14ac:dyDescent="0.25">
      <c r="B39" s="18" t="s">
        <v>20</v>
      </c>
      <c r="C39" s="29"/>
      <c r="D39" s="29"/>
      <c r="E39" s="29"/>
      <c r="F39" s="19">
        <f>SUM(C39:E39)</f>
        <v>0</v>
      </c>
      <c r="G39" s="6"/>
      <c r="H39" s="18" t="s">
        <v>20</v>
      </c>
      <c r="I39" s="29"/>
      <c r="J39" s="29"/>
      <c r="K39" s="29"/>
      <c r="L39" s="19">
        <f>SUM(I39:K39)</f>
        <v>0</v>
      </c>
    </row>
    <row r="40" spans="1:12" ht="18" customHeight="1" x14ac:dyDescent="0.25">
      <c r="B40" s="16" t="s">
        <v>21</v>
      </c>
      <c r="C40" s="28"/>
      <c r="D40" s="28"/>
      <c r="E40" s="28"/>
      <c r="F40" s="17">
        <f>SUM(C40:E40)</f>
        <v>0</v>
      </c>
      <c r="G40" s="5"/>
      <c r="H40" s="16" t="s">
        <v>21</v>
      </c>
      <c r="I40" s="28"/>
      <c r="J40" s="28"/>
      <c r="K40" s="28"/>
      <c r="L40" s="17">
        <f>SUM(I40:K40)</f>
        <v>0</v>
      </c>
    </row>
    <row r="41" spans="1:12" ht="18" customHeight="1" x14ac:dyDescent="0.25">
      <c r="B41" s="14" t="s">
        <v>22</v>
      </c>
      <c r="C41" s="27"/>
      <c r="D41" s="27"/>
      <c r="E41" s="27"/>
      <c r="F41" s="15">
        <f>SUM(C41:E41)</f>
        <v>0</v>
      </c>
      <c r="G41" s="5"/>
      <c r="H41" s="14" t="s">
        <v>22</v>
      </c>
      <c r="I41" s="27"/>
      <c r="J41" s="27"/>
      <c r="K41" s="27"/>
      <c r="L41" s="15">
        <f>SUM(I41:K41)</f>
        <v>0</v>
      </c>
    </row>
    <row r="42" spans="1:12" ht="18" customHeight="1" x14ac:dyDescent="0.25">
      <c r="B42" s="16" t="s">
        <v>23</v>
      </c>
      <c r="C42" s="28"/>
      <c r="D42" s="28"/>
      <c r="E42" s="28"/>
      <c r="F42" s="17">
        <f>SUM(C42:E42)</f>
        <v>0</v>
      </c>
      <c r="G42" s="5"/>
      <c r="H42" s="16" t="s">
        <v>23</v>
      </c>
      <c r="I42" s="28"/>
      <c r="J42" s="28"/>
      <c r="K42" s="28"/>
      <c r="L42" s="17">
        <f>SUM(I42:K42)</f>
        <v>0</v>
      </c>
    </row>
    <row r="43" spans="1:12" ht="18" customHeight="1" x14ac:dyDescent="0.25">
      <c r="B43" s="14" t="s">
        <v>15</v>
      </c>
      <c r="C43" s="15">
        <f>SUM(C39:C42)</f>
        <v>0</v>
      </c>
      <c r="D43" s="15">
        <f>SUM(D39:D42)</f>
        <v>0</v>
      </c>
      <c r="E43" s="15">
        <f>SUM(E39:E42)</f>
        <v>0</v>
      </c>
      <c r="F43" s="15">
        <f>SUM(F39:F42)</f>
        <v>0</v>
      </c>
      <c r="G43" s="7"/>
      <c r="H43" s="14" t="s">
        <v>15</v>
      </c>
      <c r="I43" s="15">
        <f>SUM(I39:I42)</f>
        <v>0</v>
      </c>
      <c r="J43" s="15">
        <f>SUM(J39:J42)</f>
        <v>0</v>
      </c>
      <c r="K43" s="15">
        <f>SUM(K39:K42)</f>
        <v>0</v>
      </c>
      <c r="L43" s="15">
        <f>SUM(L39:L42)</f>
        <v>0</v>
      </c>
    </row>
    <row r="44" spans="1:12" ht="18" customHeight="1" x14ac:dyDescent="0.25">
      <c r="B44" s="8" t="str">
        <f>IF(SUM(C43:E43)&lt;&gt;SUM(F39:F42),"Summenfehler, bitte Zahlen prüfen","")</f>
        <v/>
      </c>
      <c r="H44" s="8" t="str">
        <f>IF(SUM(I43:K43)&lt;&gt;SUM(L39:L42),"Summenfehler, bitte Zahlen prüfen","")</f>
        <v/>
      </c>
    </row>
    <row r="45" spans="1:12" ht="18" customHeight="1" thickBot="1" x14ac:dyDescent="0.3">
      <c r="B45" s="8"/>
      <c r="H45" s="8"/>
    </row>
    <row r="46" spans="1:12" ht="20.100000000000001" customHeight="1" thickTop="1" thickBot="1" x14ac:dyDescent="0.3">
      <c r="B46" s="78" t="s">
        <v>42</v>
      </c>
      <c r="C46" s="79"/>
      <c r="D46" s="79"/>
      <c r="E46" s="79"/>
      <c r="F46" s="79"/>
      <c r="H46" s="78" t="s">
        <v>43</v>
      </c>
      <c r="I46" s="79"/>
      <c r="J46" s="79"/>
      <c r="K46" s="79"/>
      <c r="L46" s="79"/>
    </row>
    <row r="47" spans="1:12" ht="18" customHeight="1" thickTop="1" thickBot="1" x14ac:dyDescent="0.3">
      <c r="B47" s="30" t="s">
        <v>39</v>
      </c>
      <c r="C47" s="30" t="s">
        <v>9</v>
      </c>
      <c r="H47" s="30" t="s">
        <v>39</v>
      </c>
      <c r="I47" s="30" t="s">
        <v>9</v>
      </c>
    </row>
    <row r="48" spans="1:12" ht="18" customHeight="1" thickTop="1" x14ac:dyDescent="0.25">
      <c r="B48" s="18" t="s">
        <v>41</v>
      </c>
      <c r="C48" s="29"/>
      <c r="H48" s="18" t="s">
        <v>41</v>
      </c>
      <c r="I48" s="29"/>
    </row>
  </sheetData>
  <sheetProtection sheet="1"/>
  <mergeCells count="19">
    <mergeCell ref="H11:L11"/>
    <mergeCell ref="B11:F11"/>
    <mergeCell ref="B2:L4"/>
    <mergeCell ref="B5:G5"/>
    <mergeCell ref="B8:D8"/>
    <mergeCell ref="E8:H8"/>
    <mergeCell ref="B6:C6"/>
    <mergeCell ref="G6:H6"/>
    <mergeCell ref="E6:F6"/>
    <mergeCell ref="B37:F37"/>
    <mergeCell ref="H37:L37"/>
    <mergeCell ref="B46:F46"/>
    <mergeCell ref="H46:L46"/>
    <mergeCell ref="B13:F14"/>
    <mergeCell ref="H13:L14"/>
    <mergeCell ref="B16:F16"/>
    <mergeCell ref="H16:L16"/>
    <mergeCell ref="B27:F27"/>
    <mergeCell ref="H27:L27"/>
  </mergeCells>
  <conditionalFormatting sqref="H25">
    <cfRule type="expression" dxfId="18" priority="10">
      <formula>$H$25&lt;&gt;""</formula>
    </cfRule>
  </conditionalFormatting>
  <conditionalFormatting sqref="B36">
    <cfRule type="expression" dxfId="17" priority="9">
      <formula>$B$25&lt;&gt;""</formula>
    </cfRule>
  </conditionalFormatting>
  <conditionalFormatting sqref="H36">
    <cfRule type="expression" dxfId="16" priority="8">
      <formula>$B$25&lt;&gt;""</formula>
    </cfRule>
  </conditionalFormatting>
  <conditionalFormatting sqref="B45">
    <cfRule type="expression" dxfId="15" priority="7">
      <formula>$B$25&lt;&gt;""</formula>
    </cfRule>
  </conditionalFormatting>
  <conditionalFormatting sqref="H45">
    <cfRule type="expression" dxfId="14" priority="6">
      <formula>$B$25&lt;&gt;""</formula>
    </cfRule>
  </conditionalFormatting>
  <conditionalFormatting sqref="B25">
    <cfRule type="expression" dxfId="13" priority="5">
      <formula>$B$25&lt;&gt;""</formula>
    </cfRule>
  </conditionalFormatting>
  <conditionalFormatting sqref="B35">
    <cfRule type="expression" dxfId="12" priority="4">
      <formula>$B$35&lt;&gt;""</formula>
    </cfRule>
  </conditionalFormatting>
  <conditionalFormatting sqref="H35">
    <cfRule type="expression" dxfId="11" priority="3">
      <formula>$H$35&lt;&gt;""</formula>
    </cfRule>
  </conditionalFormatting>
  <conditionalFormatting sqref="B44">
    <cfRule type="expression" dxfId="10" priority="2">
      <formula>$B$44&lt;&gt;""</formula>
    </cfRule>
  </conditionalFormatting>
  <conditionalFormatting sqref="H44">
    <cfRule type="expression" dxfId="9" priority="1">
      <formula>$H$44&lt;&gt;""</formula>
    </cfRule>
  </conditionalFormatting>
  <dataValidations count="1">
    <dataValidation type="whole" allowBlank="1" showInputMessage="1" showErrorMessage="1" sqref="C18:E23 I18:K23 I29:K33 C29:E33 C39:E42 I39:K42 I48 C48">
      <formula1>0</formula1>
      <formula2>1000</formula2>
    </dataValidation>
  </dataValidations>
  <printOptions horizontalCentered="1"/>
  <pageMargins left="0.39370078740157483" right="0.70866141732283472" top="0.78740157480314965" bottom="0.78740157480314965" header="0.31496062992125984" footer="0.31496062992125984"/>
  <pageSetup paperSize="9" scale="5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3" tint="-0.249977111117893"/>
    <pageSetUpPr fitToPage="1"/>
  </sheetPr>
  <dimension ref="B1:R89"/>
  <sheetViews>
    <sheetView zoomScale="75" zoomScaleNormal="75" zoomScalePageLayoutView="70" workbookViewId="0">
      <selection activeCell="E8" sqref="E8:H8"/>
    </sheetView>
  </sheetViews>
  <sheetFormatPr baseColWidth="10" defaultColWidth="20.7109375" defaultRowHeight="15.75" x14ac:dyDescent="0.25"/>
  <cols>
    <col min="1" max="1" width="13" style="31" customWidth="1"/>
    <col min="2" max="2" width="25.7109375" style="31" customWidth="1"/>
    <col min="3" max="7" width="18.7109375" style="31" customWidth="1"/>
    <col min="8" max="8" width="25.7109375" style="31" customWidth="1"/>
    <col min="9" max="12" width="18.7109375" style="31" customWidth="1"/>
    <col min="13" max="13" width="20.7109375" style="31"/>
    <col min="14" max="14" width="25.7109375" style="31" customWidth="1"/>
    <col min="15" max="18" width="18.7109375" style="31" customWidth="1"/>
    <col min="19" max="16384" width="20.7109375" style="31"/>
  </cols>
  <sheetData>
    <row r="1" spans="2:18" ht="18" customHeight="1" thickBot="1" x14ac:dyDescent="0.3"/>
    <row r="2" spans="2:18" ht="18" customHeight="1" thickTop="1" x14ac:dyDescent="0.25">
      <c r="B2" s="99" t="s">
        <v>86</v>
      </c>
      <c r="C2" s="100"/>
      <c r="D2" s="100"/>
      <c r="E2" s="100"/>
      <c r="F2" s="100"/>
      <c r="G2" s="100"/>
      <c r="H2" s="100"/>
      <c r="I2" s="100"/>
      <c r="J2" s="100"/>
      <c r="K2" s="100"/>
      <c r="L2" s="101"/>
      <c r="M2" s="32"/>
      <c r="N2" s="32"/>
      <c r="O2" s="32"/>
      <c r="P2" s="32"/>
      <c r="Q2" s="32"/>
      <c r="R2" s="32"/>
    </row>
    <row r="3" spans="2:18" ht="18" customHeight="1" x14ac:dyDescent="0.25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4"/>
      <c r="M3" s="32"/>
      <c r="N3" s="32"/>
      <c r="O3" s="32"/>
      <c r="P3" s="32"/>
      <c r="Q3" s="32"/>
      <c r="R3" s="32"/>
    </row>
    <row r="4" spans="2:18" ht="18" customHeight="1" thickBot="1" x14ac:dyDescent="0.3"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7"/>
      <c r="M4" s="32"/>
      <c r="N4" s="32"/>
      <c r="O4" s="32"/>
      <c r="P4" s="32"/>
      <c r="Q4" s="32"/>
      <c r="R4" s="32"/>
    </row>
    <row r="5" spans="2:18" ht="18" customHeight="1" thickTop="1" thickBot="1" x14ac:dyDescent="0.3">
      <c r="B5" s="108"/>
      <c r="C5" s="108"/>
      <c r="D5" s="108"/>
      <c r="E5" s="108"/>
      <c r="F5" s="108"/>
      <c r="G5" s="108"/>
      <c r="H5" s="33"/>
      <c r="I5" s="33"/>
      <c r="J5" s="33"/>
      <c r="K5" s="33"/>
      <c r="L5" s="33"/>
    </row>
    <row r="6" spans="2:18" s="34" customFormat="1" ht="20.100000000000001" customHeight="1" thickTop="1" thickBot="1" x14ac:dyDescent="0.35">
      <c r="B6" s="109" t="s">
        <v>0</v>
      </c>
      <c r="C6" s="109"/>
      <c r="E6" s="76" t="s">
        <v>85</v>
      </c>
      <c r="F6" s="77"/>
      <c r="G6" s="110">
        <f>'1. Halbjahr'!G6:H6</f>
        <v>2017</v>
      </c>
      <c r="H6" s="111"/>
      <c r="I6" s="35"/>
      <c r="J6" s="35"/>
      <c r="K6" s="35"/>
      <c r="L6" s="35"/>
    </row>
    <row r="7" spans="2:18" ht="18" customHeight="1" thickTop="1" thickBot="1" x14ac:dyDescent="0.3">
      <c r="B7" s="36"/>
      <c r="C7" s="37"/>
      <c r="D7" s="37"/>
      <c r="E7" s="37"/>
      <c r="F7" s="33"/>
      <c r="G7" s="33"/>
      <c r="H7" s="33"/>
      <c r="I7" s="33"/>
      <c r="J7" s="33"/>
      <c r="K7" s="33"/>
      <c r="L7" s="33"/>
    </row>
    <row r="8" spans="2:18" s="34" customFormat="1" ht="20.100000000000001" customHeight="1" thickTop="1" thickBot="1" x14ac:dyDescent="0.35">
      <c r="B8" s="109" t="s">
        <v>56</v>
      </c>
      <c r="C8" s="109"/>
      <c r="D8" s="109"/>
      <c r="E8" s="81" t="str">
        <f>'1. Halbjahr'!E8</f>
        <v>Einrichtung bitte auswählen</v>
      </c>
      <c r="F8" s="82"/>
      <c r="G8" s="82"/>
      <c r="H8" s="83"/>
      <c r="I8" s="35"/>
      <c r="J8" s="35"/>
      <c r="K8" s="35"/>
      <c r="L8" s="35"/>
    </row>
    <row r="9" spans="2:18" ht="18" customHeight="1" thickTop="1" x14ac:dyDescent="0.25">
      <c r="B9" s="38"/>
      <c r="C9" s="38"/>
      <c r="D9" s="38"/>
      <c r="E9" s="33"/>
      <c r="F9" s="33"/>
      <c r="G9" s="33"/>
      <c r="H9" s="33"/>
      <c r="I9" s="33"/>
      <c r="J9" s="33"/>
      <c r="K9" s="33"/>
      <c r="L9" s="33"/>
    </row>
    <row r="10" spans="2:18" ht="18" customHeight="1" thickBot="1" x14ac:dyDescent="0.3">
      <c r="B10" s="38"/>
      <c r="C10" s="38"/>
      <c r="D10" s="38"/>
      <c r="E10" s="33"/>
      <c r="F10" s="33"/>
      <c r="G10" s="33"/>
      <c r="H10" s="33"/>
      <c r="I10" s="33"/>
      <c r="J10" s="33"/>
      <c r="K10" s="33"/>
      <c r="L10" s="33"/>
    </row>
    <row r="11" spans="2:18" ht="24.95" customHeight="1" thickTop="1" thickBot="1" x14ac:dyDescent="0.3">
      <c r="B11" s="112" t="s">
        <v>1</v>
      </c>
      <c r="C11" s="113"/>
      <c r="D11" s="113"/>
      <c r="E11" s="113"/>
      <c r="F11" s="114"/>
      <c r="G11" s="33"/>
      <c r="H11" s="112" t="s">
        <v>2</v>
      </c>
      <c r="I11" s="113"/>
      <c r="J11" s="113"/>
      <c r="K11" s="113"/>
      <c r="L11" s="114"/>
    </row>
    <row r="12" spans="2:18" ht="18" customHeight="1" thickTop="1" x14ac:dyDescent="0.25">
      <c r="F12" s="31" t="s">
        <v>28</v>
      </c>
    </row>
    <row r="13" spans="2:18" ht="18" customHeight="1" x14ac:dyDescent="0.25">
      <c r="B13" s="115" t="s">
        <v>48</v>
      </c>
      <c r="C13" s="115"/>
      <c r="D13" s="115"/>
      <c r="E13" s="115"/>
      <c r="F13" s="115"/>
      <c r="G13" s="39"/>
      <c r="H13" s="115" t="s">
        <v>49</v>
      </c>
      <c r="I13" s="115"/>
      <c r="J13" s="115"/>
      <c r="K13" s="115"/>
      <c r="L13" s="115"/>
    </row>
    <row r="14" spans="2:18" ht="18" customHeight="1" x14ac:dyDescent="0.25">
      <c r="B14" s="115"/>
      <c r="C14" s="115"/>
      <c r="D14" s="115"/>
      <c r="E14" s="115"/>
      <c r="F14" s="115"/>
      <c r="G14" s="39"/>
      <c r="H14" s="115"/>
      <c r="I14" s="115"/>
      <c r="J14" s="115"/>
      <c r="K14" s="115"/>
      <c r="L14" s="115"/>
    </row>
    <row r="15" spans="2:18" ht="18" customHeight="1" thickBot="1" x14ac:dyDescent="0.3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2:18" ht="20.100000000000001" customHeight="1" thickTop="1" thickBot="1" x14ac:dyDescent="0.3">
      <c r="B16" s="78" t="s">
        <v>58</v>
      </c>
      <c r="C16" s="79"/>
      <c r="D16" s="79"/>
      <c r="E16" s="79"/>
      <c r="F16" s="79"/>
      <c r="G16" s="40"/>
      <c r="H16" s="78" t="s">
        <v>62</v>
      </c>
      <c r="I16" s="79"/>
      <c r="J16" s="79"/>
      <c r="K16" s="79"/>
      <c r="L16" s="79"/>
    </row>
    <row r="17" spans="2:18" ht="18" customHeight="1" thickTop="1" x14ac:dyDescent="0.25">
      <c r="B17" s="30" t="s">
        <v>5</v>
      </c>
      <c r="C17" s="30" t="s">
        <v>7</v>
      </c>
      <c r="D17" s="30" t="s">
        <v>6</v>
      </c>
      <c r="E17" s="30" t="s">
        <v>8</v>
      </c>
      <c r="F17" s="30" t="s">
        <v>9</v>
      </c>
      <c r="G17" s="41"/>
      <c r="H17" s="30" t="s">
        <v>5</v>
      </c>
      <c r="I17" s="30" t="s">
        <v>7</v>
      </c>
      <c r="J17" s="30" t="s">
        <v>6</v>
      </c>
      <c r="K17" s="30" t="s">
        <v>8</v>
      </c>
      <c r="L17" s="30" t="s">
        <v>9</v>
      </c>
    </row>
    <row r="18" spans="2:18" ht="18" customHeight="1" x14ac:dyDescent="0.25">
      <c r="B18" s="42" t="s">
        <v>10</v>
      </c>
      <c r="C18" s="43">
        <f>'1. Halbjahr'!C18+'2. Halbjahr'!C18</f>
        <v>0</v>
      </c>
      <c r="D18" s="43">
        <f>'1. Halbjahr'!D18+'2. Halbjahr'!D18</f>
        <v>0</v>
      </c>
      <c r="E18" s="43">
        <f>'1. Halbjahr'!E18+'2. Halbjahr'!E18</f>
        <v>0</v>
      </c>
      <c r="F18" s="43">
        <f t="shared" ref="F18:F23" si="0">SUM(C18:E18)</f>
        <v>0</v>
      </c>
      <c r="G18" s="44"/>
      <c r="H18" s="42" t="s">
        <v>10</v>
      </c>
      <c r="I18" s="43">
        <f>'1. Halbjahr'!I18+'2. Halbjahr'!I18</f>
        <v>0</v>
      </c>
      <c r="J18" s="43">
        <f>'1. Halbjahr'!J18+'2. Halbjahr'!J18</f>
        <v>0</v>
      </c>
      <c r="K18" s="43">
        <f>'1. Halbjahr'!K18+'2. Halbjahr'!K18</f>
        <v>0</v>
      </c>
      <c r="L18" s="43">
        <f t="shared" ref="L18:L23" si="1">SUM(I18:K18)</f>
        <v>0</v>
      </c>
    </row>
    <row r="19" spans="2:18" ht="18" customHeight="1" x14ac:dyDescent="0.25">
      <c r="B19" s="45" t="s">
        <v>11</v>
      </c>
      <c r="C19" s="46">
        <f>'1. Halbjahr'!C19+'2. Halbjahr'!C19</f>
        <v>0</v>
      </c>
      <c r="D19" s="46">
        <f>'1. Halbjahr'!D19+'2. Halbjahr'!D19</f>
        <v>0</v>
      </c>
      <c r="E19" s="46">
        <f>'1. Halbjahr'!E19+'2. Halbjahr'!E19</f>
        <v>0</v>
      </c>
      <c r="F19" s="46">
        <f t="shared" si="0"/>
        <v>0</v>
      </c>
      <c r="G19" s="44"/>
      <c r="H19" s="45" t="s">
        <v>11</v>
      </c>
      <c r="I19" s="46">
        <f>'1. Halbjahr'!I19+'2. Halbjahr'!I19</f>
        <v>0</v>
      </c>
      <c r="J19" s="46">
        <f>'1. Halbjahr'!J19+'2. Halbjahr'!J19</f>
        <v>0</v>
      </c>
      <c r="K19" s="46">
        <f>'1. Halbjahr'!K19+'2. Halbjahr'!K19</f>
        <v>0</v>
      </c>
      <c r="L19" s="46">
        <f t="shared" si="1"/>
        <v>0</v>
      </c>
    </row>
    <row r="20" spans="2:18" ht="18" customHeight="1" x14ac:dyDescent="0.25">
      <c r="B20" s="42" t="s">
        <v>12</v>
      </c>
      <c r="C20" s="43">
        <f>'1. Halbjahr'!C20+'2. Halbjahr'!C20</f>
        <v>0</v>
      </c>
      <c r="D20" s="43">
        <f>'1. Halbjahr'!D20+'2. Halbjahr'!D20</f>
        <v>0</v>
      </c>
      <c r="E20" s="43">
        <f>'1. Halbjahr'!E20+'2. Halbjahr'!E20</f>
        <v>0</v>
      </c>
      <c r="F20" s="43">
        <f t="shared" si="0"/>
        <v>0</v>
      </c>
      <c r="G20" s="44"/>
      <c r="H20" s="42" t="s">
        <v>12</v>
      </c>
      <c r="I20" s="43">
        <f>'1. Halbjahr'!I20+'2. Halbjahr'!I20</f>
        <v>0</v>
      </c>
      <c r="J20" s="43">
        <f>'1. Halbjahr'!J20+'2. Halbjahr'!J20</f>
        <v>0</v>
      </c>
      <c r="K20" s="43">
        <f>'1. Halbjahr'!K20+'2. Halbjahr'!K20</f>
        <v>0</v>
      </c>
      <c r="L20" s="43">
        <f t="shared" si="1"/>
        <v>0</v>
      </c>
    </row>
    <row r="21" spans="2:18" ht="18" customHeight="1" x14ac:dyDescent="0.25">
      <c r="B21" s="45" t="s">
        <v>13</v>
      </c>
      <c r="C21" s="46">
        <f>'1. Halbjahr'!C21+'2. Halbjahr'!C21</f>
        <v>0</v>
      </c>
      <c r="D21" s="46">
        <f>'1. Halbjahr'!D21+'2. Halbjahr'!D21</f>
        <v>0</v>
      </c>
      <c r="E21" s="46">
        <f>'1. Halbjahr'!E21+'2. Halbjahr'!E21</f>
        <v>0</v>
      </c>
      <c r="F21" s="46">
        <f t="shared" si="0"/>
        <v>0</v>
      </c>
      <c r="G21" s="44"/>
      <c r="H21" s="45" t="s">
        <v>13</v>
      </c>
      <c r="I21" s="46">
        <f>'1. Halbjahr'!I21+'2. Halbjahr'!I21</f>
        <v>0</v>
      </c>
      <c r="J21" s="46">
        <f>'1. Halbjahr'!J21+'2. Halbjahr'!J21</f>
        <v>0</v>
      </c>
      <c r="K21" s="46">
        <f>'1. Halbjahr'!K21+'2. Halbjahr'!K21</f>
        <v>0</v>
      </c>
      <c r="L21" s="46">
        <f t="shared" si="1"/>
        <v>0</v>
      </c>
    </row>
    <row r="22" spans="2:18" ht="18" customHeight="1" x14ac:dyDescent="0.25">
      <c r="B22" s="42" t="s">
        <v>14</v>
      </c>
      <c r="C22" s="43">
        <f>'1. Halbjahr'!C22+'2. Halbjahr'!C22</f>
        <v>0</v>
      </c>
      <c r="D22" s="43">
        <f>'1. Halbjahr'!D22+'2. Halbjahr'!D22</f>
        <v>0</v>
      </c>
      <c r="E22" s="43">
        <f>'1. Halbjahr'!E22+'2. Halbjahr'!E22</f>
        <v>0</v>
      </c>
      <c r="F22" s="43">
        <f t="shared" si="0"/>
        <v>0</v>
      </c>
      <c r="G22" s="44"/>
      <c r="H22" s="42" t="s">
        <v>14</v>
      </c>
      <c r="I22" s="43">
        <f>'1. Halbjahr'!I22+'2. Halbjahr'!I22</f>
        <v>0</v>
      </c>
      <c r="J22" s="43">
        <f>'1. Halbjahr'!J22+'2. Halbjahr'!J22</f>
        <v>0</v>
      </c>
      <c r="K22" s="43">
        <f>'1. Halbjahr'!K22+'2. Halbjahr'!K22</f>
        <v>0</v>
      </c>
      <c r="L22" s="43">
        <f t="shared" si="1"/>
        <v>0</v>
      </c>
    </row>
    <row r="23" spans="2:18" ht="18" customHeight="1" x14ac:dyDescent="0.25">
      <c r="B23" s="45" t="s">
        <v>8</v>
      </c>
      <c r="C23" s="46">
        <f>'1. Halbjahr'!C23+'2. Halbjahr'!C23</f>
        <v>0</v>
      </c>
      <c r="D23" s="46">
        <f>'1. Halbjahr'!D23+'2. Halbjahr'!D23</f>
        <v>0</v>
      </c>
      <c r="E23" s="46">
        <f>'1. Halbjahr'!E23+'2. Halbjahr'!E23</f>
        <v>0</v>
      </c>
      <c r="F23" s="46">
        <f t="shared" si="0"/>
        <v>0</v>
      </c>
      <c r="G23" s="44"/>
      <c r="H23" s="45" t="s">
        <v>8</v>
      </c>
      <c r="I23" s="46">
        <f>'1. Halbjahr'!I23+'2. Halbjahr'!I23</f>
        <v>0</v>
      </c>
      <c r="J23" s="46">
        <f>'1. Halbjahr'!J23+'2. Halbjahr'!J23</f>
        <v>0</v>
      </c>
      <c r="K23" s="46">
        <f>'1. Halbjahr'!K23+'2. Halbjahr'!K23</f>
        <v>0</v>
      </c>
      <c r="L23" s="46">
        <f t="shared" si="1"/>
        <v>0</v>
      </c>
    </row>
    <row r="24" spans="2:18" ht="18" customHeight="1" x14ac:dyDescent="0.25">
      <c r="B24" s="42" t="s">
        <v>15</v>
      </c>
      <c r="C24" s="43">
        <f>SUM(C18:C23)</f>
        <v>0</v>
      </c>
      <c r="D24" s="43">
        <f>SUM(D18:D23)</f>
        <v>0</v>
      </c>
      <c r="E24" s="43">
        <f>SUM(E18:E23)</f>
        <v>0</v>
      </c>
      <c r="F24" s="43">
        <f>SUM(F18:F23)</f>
        <v>0</v>
      </c>
      <c r="G24" s="41"/>
      <c r="H24" s="42" t="s">
        <v>15</v>
      </c>
      <c r="I24" s="43">
        <f>SUM(I18:I23)</f>
        <v>0</v>
      </c>
      <c r="J24" s="43">
        <f>SUM(J18:J23)</f>
        <v>0</v>
      </c>
      <c r="K24" s="43">
        <f>SUM(K18:K23)</f>
        <v>0</v>
      </c>
      <c r="L24" s="43">
        <f>SUM(L18:L23)</f>
        <v>0</v>
      </c>
    </row>
    <row r="25" spans="2:18" ht="18" customHeight="1" x14ac:dyDescent="0.25">
      <c r="B25" s="47" t="str">
        <f>IF(SUM(C24:E24)&lt;&gt;SUM(F18:F23),"Summenfehler, bitte Zahlen prüfen","")</f>
        <v/>
      </c>
      <c r="C25" s="48"/>
      <c r="D25" s="48"/>
      <c r="E25" s="48"/>
      <c r="F25" s="41"/>
      <c r="G25" s="41"/>
      <c r="H25" s="47" t="str">
        <f>IF(SUM(I24:K24)&lt;&gt;SUM(L18:L23),"Summenfehler, bitte Zahlen prüfen","")</f>
        <v/>
      </c>
      <c r="I25" s="48"/>
      <c r="J25" s="48"/>
      <c r="K25" s="48"/>
      <c r="L25" s="41"/>
    </row>
    <row r="26" spans="2:18" ht="18" customHeight="1" thickBot="1" x14ac:dyDescent="0.3">
      <c r="B26" s="33"/>
      <c r="C26" s="33"/>
      <c r="D26" s="33"/>
      <c r="E26" s="33"/>
      <c r="F26" s="33"/>
      <c r="G26" s="48"/>
      <c r="H26" s="48"/>
      <c r="I26" s="33"/>
      <c r="J26" s="33"/>
      <c r="K26" s="33"/>
      <c r="L26" s="33"/>
    </row>
    <row r="27" spans="2:18" ht="20.100000000000001" customHeight="1" thickTop="1" thickBot="1" x14ac:dyDescent="0.3">
      <c r="B27" s="78" t="s">
        <v>59</v>
      </c>
      <c r="C27" s="79"/>
      <c r="D27" s="79"/>
      <c r="E27" s="79"/>
      <c r="F27" s="79"/>
      <c r="G27" s="40"/>
      <c r="H27" s="78" t="s">
        <v>63</v>
      </c>
      <c r="I27" s="79"/>
      <c r="J27" s="79"/>
      <c r="K27" s="79"/>
      <c r="L27" s="79"/>
    </row>
    <row r="28" spans="2:18" s="32" customFormat="1" ht="18" customHeight="1" thickTop="1" thickBot="1" x14ac:dyDescent="0.3">
      <c r="B28" s="30" t="s">
        <v>16</v>
      </c>
      <c r="C28" s="30" t="s">
        <v>7</v>
      </c>
      <c r="D28" s="30" t="s">
        <v>6</v>
      </c>
      <c r="E28" s="30" t="s">
        <v>8</v>
      </c>
      <c r="F28" s="30" t="s">
        <v>9</v>
      </c>
      <c r="H28" s="30" t="s">
        <v>16</v>
      </c>
      <c r="I28" s="30" t="s">
        <v>7</v>
      </c>
      <c r="J28" s="30" t="s">
        <v>6</v>
      </c>
      <c r="K28" s="30" t="s">
        <v>8</v>
      </c>
      <c r="L28" s="30" t="s">
        <v>9</v>
      </c>
      <c r="N28" s="31"/>
      <c r="O28" s="31"/>
      <c r="P28" s="31"/>
      <c r="Q28" s="31"/>
      <c r="R28" s="31"/>
    </row>
    <row r="29" spans="2:18" s="32" customFormat="1" ht="18" customHeight="1" thickTop="1" x14ac:dyDescent="0.25">
      <c r="B29" s="49" t="s">
        <v>46</v>
      </c>
      <c r="C29" s="50">
        <f>'1. Halbjahr'!C29+'2. Halbjahr'!C29</f>
        <v>0</v>
      </c>
      <c r="D29" s="50">
        <f>'1. Halbjahr'!D29+'2. Halbjahr'!D29</f>
        <v>0</v>
      </c>
      <c r="E29" s="50">
        <f>'1. Halbjahr'!E29+'2. Halbjahr'!E29</f>
        <v>0</v>
      </c>
      <c r="F29" s="50">
        <f>SUM(C29:E29)</f>
        <v>0</v>
      </c>
      <c r="H29" s="49" t="s">
        <v>46</v>
      </c>
      <c r="I29" s="50">
        <f>'1. Halbjahr'!I29+'2. Halbjahr'!I29</f>
        <v>0</v>
      </c>
      <c r="J29" s="50">
        <f>'1. Halbjahr'!J29+'2. Halbjahr'!J29</f>
        <v>0</v>
      </c>
      <c r="K29" s="50">
        <f>'1. Halbjahr'!K29+'2. Halbjahr'!K29</f>
        <v>0</v>
      </c>
      <c r="L29" s="50">
        <f>SUM(I29:K29)</f>
        <v>0</v>
      </c>
      <c r="N29" s="31"/>
      <c r="O29" s="31"/>
      <c r="P29" s="31"/>
      <c r="Q29" s="31"/>
      <c r="R29" s="31"/>
    </row>
    <row r="30" spans="2:18" s="32" customFormat="1" ht="18" customHeight="1" x14ac:dyDescent="0.25">
      <c r="B30" s="51" t="s">
        <v>47</v>
      </c>
      <c r="C30" s="46">
        <f>'1. Halbjahr'!C30+'2. Halbjahr'!C30</f>
        <v>0</v>
      </c>
      <c r="D30" s="46">
        <f>'1. Halbjahr'!D30+'2. Halbjahr'!D30</f>
        <v>0</v>
      </c>
      <c r="E30" s="46">
        <f>'1. Halbjahr'!E30+'2. Halbjahr'!E30</f>
        <v>0</v>
      </c>
      <c r="F30" s="46">
        <f>SUM(C30:E30)</f>
        <v>0</v>
      </c>
      <c r="H30" s="51" t="s">
        <v>47</v>
      </c>
      <c r="I30" s="46">
        <f>'1. Halbjahr'!I30+'2. Halbjahr'!I30</f>
        <v>0</v>
      </c>
      <c r="J30" s="46">
        <f>'1. Halbjahr'!J30+'2. Halbjahr'!J30</f>
        <v>0</v>
      </c>
      <c r="K30" s="46">
        <f>'1. Halbjahr'!K30+'2. Halbjahr'!K30</f>
        <v>0</v>
      </c>
      <c r="L30" s="46">
        <f>SUM(I30:K30)</f>
        <v>0</v>
      </c>
      <c r="N30" s="31"/>
      <c r="O30" s="31"/>
      <c r="P30" s="31"/>
      <c r="Q30" s="31"/>
      <c r="R30" s="31"/>
    </row>
    <row r="31" spans="2:18" s="32" customFormat="1" ht="18" customHeight="1" x14ac:dyDescent="0.25">
      <c r="B31" s="52" t="s">
        <v>17</v>
      </c>
      <c r="C31" s="43">
        <f>'1. Halbjahr'!C31+'2. Halbjahr'!C31</f>
        <v>0</v>
      </c>
      <c r="D31" s="43">
        <f>'1. Halbjahr'!D31+'2. Halbjahr'!D31</f>
        <v>0</v>
      </c>
      <c r="E31" s="43">
        <f>'1. Halbjahr'!E31+'2. Halbjahr'!E31</f>
        <v>0</v>
      </c>
      <c r="F31" s="43">
        <f>SUM(C31:E31)</f>
        <v>0</v>
      </c>
      <c r="H31" s="52" t="s">
        <v>17</v>
      </c>
      <c r="I31" s="43">
        <f>'1. Halbjahr'!I31+'2. Halbjahr'!I31</f>
        <v>0</v>
      </c>
      <c r="J31" s="43">
        <f>'1. Halbjahr'!J31+'2. Halbjahr'!J31</f>
        <v>0</v>
      </c>
      <c r="K31" s="43">
        <f>'1. Halbjahr'!K31+'2. Halbjahr'!K31</f>
        <v>0</v>
      </c>
      <c r="L31" s="43">
        <f>SUM(I31:K31)</f>
        <v>0</v>
      </c>
      <c r="N31" s="31"/>
      <c r="O31" s="31"/>
      <c r="P31" s="31"/>
      <c r="Q31" s="31"/>
      <c r="R31" s="31"/>
    </row>
    <row r="32" spans="2:18" s="32" customFormat="1" ht="18" customHeight="1" x14ac:dyDescent="0.25">
      <c r="B32" s="51" t="s">
        <v>18</v>
      </c>
      <c r="C32" s="46">
        <f>'1. Halbjahr'!C32+'2. Halbjahr'!C32</f>
        <v>0</v>
      </c>
      <c r="D32" s="46">
        <f>'1. Halbjahr'!D32+'2. Halbjahr'!D32</f>
        <v>0</v>
      </c>
      <c r="E32" s="46">
        <f>'1. Halbjahr'!E32+'2. Halbjahr'!E32</f>
        <v>0</v>
      </c>
      <c r="F32" s="46">
        <f>SUM(C32:E32)</f>
        <v>0</v>
      </c>
      <c r="H32" s="51" t="s">
        <v>18</v>
      </c>
      <c r="I32" s="46">
        <f>'1. Halbjahr'!I32+'2. Halbjahr'!I32</f>
        <v>0</v>
      </c>
      <c r="J32" s="46">
        <f>'1. Halbjahr'!J32+'2. Halbjahr'!J32</f>
        <v>0</v>
      </c>
      <c r="K32" s="46">
        <f>'1. Halbjahr'!K32+'2. Halbjahr'!K32</f>
        <v>0</v>
      </c>
      <c r="L32" s="46">
        <f>SUM(I32:K32)</f>
        <v>0</v>
      </c>
      <c r="N32" s="31"/>
      <c r="O32" s="31"/>
      <c r="P32" s="31"/>
      <c r="Q32" s="31"/>
      <c r="R32" s="31"/>
    </row>
    <row r="33" spans="2:18" s="32" customFormat="1" ht="18" customHeight="1" x14ac:dyDescent="0.25">
      <c r="B33" s="52" t="s">
        <v>8</v>
      </c>
      <c r="C33" s="43">
        <f>'1. Halbjahr'!C33+'2. Halbjahr'!C33</f>
        <v>0</v>
      </c>
      <c r="D33" s="43">
        <f>'1. Halbjahr'!D33+'2. Halbjahr'!D33</f>
        <v>0</v>
      </c>
      <c r="E33" s="43">
        <f>'1. Halbjahr'!E33+'2. Halbjahr'!E33</f>
        <v>0</v>
      </c>
      <c r="F33" s="43">
        <f>SUM(C33:E33)</f>
        <v>0</v>
      </c>
      <c r="H33" s="52" t="s">
        <v>8</v>
      </c>
      <c r="I33" s="43">
        <f>'1. Halbjahr'!I33+'2. Halbjahr'!I33</f>
        <v>0</v>
      </c>
      <c r="J33" s="43">
        <f>'1. Halbjahr'!J33+'2. Halbjahr'!J33</f>
        <v>0</v>
      </c>
      <c r="K33" s="43">
        <f>'1. Halbjahr'!K33+'2. Halbjahr'!K33</f>
        <v>0</v>
      </c>
      <c r="L33" s="43">
        <f>SUM(I33:K33)</f>
        <v>0</v>
      </c>
      <c r="N33" s="31"/>
      <c r="O33" s="31"/>
      <c r="P33" s="31"/>
      <c r="Q33" s="31"/>
      <c r="R33" s="31"/>
    </row>
    <row r="34" spans="2:18" s="32" customFormat="1" ht="18" customHeight="1" x14ac:dyDescent="0.25">
      <c r="B34" s="51" t="s">
        <v>15</v>
      </c>
      <c r="C34" s="46">
        <f>SUM(C29:C33)</f>
        <v>0</v>
      </c>
      <c r="D34" s="46">
        <f>SUM(D29:D33)</f>
        <v>0</v>
      </c>
      <c r="E34" s="46">
        <f>SUM(E29:E33)</f>
        <v>0</v>
      </c>
      <c r="F34" s="46">
        <f>SUM(F29:F33)</f>
        <v>0</v>
      </c>
      <c r="H34" s="51" t="s">
        <v>15</v>
      </c>
      <c r="I34" s="46">
        <f>SUM(I29:I33)</f>
        <v>0</v>
      </c>
      <c r="J34" s="46">
        <f>SUM(J29:J33)</f>
        <v>0</v>
      </c>
      <c r="K34" s="46">
        <f>SUM(K29:K33)</f>
        <v>0</v>
      </c>
      <c r="L34" s="46">
        <f>SUM(L29:L33)</f>
        <v>0</v>
      </c>
      <c r="N34" s="31"/>
      <c r="O34" s="31"/>
      <c r="P34" s="31"/>
      <c r="Q34" s="31"/>
      <c r="R34" s="31"/>
    </row>
    <row r="35" spans="2:18" s="32" customFormat="1" ht="18" customHeight="1" x14ac:dyDescent="0.25">
      <c r="B35" s="47" t="str">
        <f>IF(SUM(C34:E34)&lt;&gt;SUM(F29:F33),"Summenfehler, bitte Zahlen prüfen","")</f>
        <v/>
      </c>
      <c r="H35" s="47" t="str">
        <f>IF(SUM(I34:K34)&lt;&gt;SUM(L29:L33),"Summenfehler, bitte Zahlen prüfen","")</f>
        <v/>
      </c>
      <c r="N35" s="31"/>
      <c r="O35" s="31"/>
      <c r="P35" s="31"/>
      <c r="Q35" s="31"/>
      <c r="R35" s="31"/>
    </row>
    <row r="36" spans="2:18" s="32" customFormat="1" ht="18" customHeight="1" thickBot="1" x14ac:dyDescent="0.3">
      <c r="N36" s="31"/>
      <c r="O36" s="31"/>
      <c r="P36" s="31"/>
      <c r="Q36" s="31"/>
      <c r="R36" s="31"/>
    </row>
    <row r="37" spans="2:18" ht="20.100000000000001" customHeight="1" thickTop="1" thickBot="1" x14ac:dyDescent="0.3">
      <c r="B37" s="78" t="s">
        <v>60</v>
      </c>
      <c r="C37" s="79"/>
      <c r="D37" s="79"/>
      <c r="E37" s="79"/>
      <c r="F37" s="79"/>
      <c r="G37" s="40"/>
      <c r="H37" s="78" t="s">
        <v>64</v>
      </c>
      <c r="I37" s="79"/>
      <c r="J37" s="79"/>
      <c r="K37" s="79"/>
      <c r="L37" s="79"/>
    </row>
    <row r="38" spans="2:18" ht="18" customHeight="1" thickTop="1" thickBot="1" x14ac:dyDescent="0.3">
      <c r="B38" s="30" t="s">
        <v>19</v>
      </c>
      <c r="C38" s="30" t="s">
        <v>7</v>
      </c>
      <c r="D38" s="30" t="s">
        <v>6</v>
      </c>
      <c r="E38" s="30" t="s">
        <v>8</v>
      </c>
      <c r="F38" s="30" t="s">
        <v>9</v>
      </c>
      <c r="G38" s="44"/>
      <c r="H38" s="30" t="s">
        <v>19</v>
      </c>
      <c r="I38" s="30" t="s">
        <v>7</v>
      </c>
      <c r="J38" s="30" t="s">
        <v>6</v>
      </c>
      <c r="K38" s="30" t="s">
        <v>8</v>
      </c>
      <c r="L38" s="30" t="s">
        <v>9</v>
      </c>
    </row>
    <row r="39" spans="2:18" ht="18" customHeight="1" thickTop="1" x14ac:dyDescent="0.25">
      <c r="B39" s="53" t="s">
        <v>20</v>
      </c>
      <c r="C39" s="50">
        <f>'1. Halbjahr'!C39+'2. Halbjahr'!C39</f>
        <v>0</v>
      </c>
      <c r="D39" s="50">
        <f>'1. Halbjahr'!D39+'2. Halbjahr'!D39</f>
        <v>0</v>
      </c>
      <c r="E39" s="50">
        <f>'1. Halbjahr'!E39+'2. Halbjahr'!E39</f>
        <v>0</v>
      </c>
      <c r="F39" s="50">
        <f>SUM(C39:E39)</f>
        <v>0</v>
      </c>
      <c r="G39" s="44"/>
      <c r="H39" s="53" t="s">
        <v>20</v>
      </c>
      <c r="I39" s="50">
        <f>'1. Halbjahr'!I39+'2. Halbjahr'!I39</f>
        <v>0</v>
      </c>
      <c r="J39" s="50">
        <f>'1. Halbjahr'!J39+'2. Halbjahr'!J39</f>
        <v>0</v>
      </c>
      <c r="K39" s="50">
        <f>'1. Halbjahr'!K39+'2. Halbjahr'!K39</f>
        <v>0</v>
      </c>
      <c r="L39" s="50">
        <f>SUM(I39:K39)</f>
        <v>0</v>
      </c>
    </row>
    <row r="40" spans="2:18" ht="18" customHeight="1" x14ac:dyDescent="0.25">
      <c r="B40" s="45" t="s">
        <v>21</v>
      </c>
      <c r="C40" s="46">
        <f>'1. Halbjahr'!C40+'2. Halbjahr'!C40</f>
        <v>0</v>
      </c>
      <c r="D40" s="46">
        <f>'1. Halbjahr'!D40+'2. Halbjahr'!D40</f>
        <v>0</v>
      </c>
      <c r="E40" s="46">
        <f>'1. Halbjahr'!E40+'2. Halbjahr'!E40</f>
        <v>0</v>
      </c>
      <c r="F40" s="46">
        <f>SUM(C40:E40)</f>
        <v>0</v>
      </c>
      <c r="G40" s="48"/>
      <c r="H40" s="45" t="s">
        <v>21</v>
      </c>
      <c r="I40" s="46">
        <f>'1. Halbjahr'!I40+'2. Halbjahr'!I40</f>
        <v>0</v>
      </c>
      <c r="J40" s="46">
        <f>'1. Halbjahr'!J40+'2. Halbjahr'!J40</f>
        <v>0</v>
      </c>
      <c r="K40" s="46">
        <f>'1. Halbjahr'!K40+'2. Halbjahr'!K40</f>
        <v>0</v>
      </c>
      <c r="L40" s="46">
        <f>SUM(I40:K40)</f>
        <v>0</v>
      </c>
    </row>
    <row r="41" spans="2:18" ht="18" customHeight="1" x14ac:dyDescent="0.25">
      <c r="B41" s="42" t="s">
        <v>22</v>
      </c>
      <c r="C41" s="43">
        <f>'1. Halbjahr'!C41+'2. Halbjahr'!C41</f>
        <v>0</v>
      </c>
      <c r="D41" s="43">
        <f>'1. Halbjahr'!D41+'2. Halbjahr'!D41</f>
        <v>0</v>
      </c>
      <c r="E41" s="43">
        <f>'1. Halbjahr'!E41+'2. Halbjahr'!E41</f>
        <v>0</v>
      </c>
      <c r="F41" s="43">
        <f>SUM(C41:E41)</f>
        <v>0</v>
      </c>
      <c r="G41" s="48"/>
      <c r="H41" s="42" t="s">
        <v>22</v>
      </c>
      <c r="I41" s="43">
        <f>'1. Halbjahr'!I41+'2. Halbjahr'!I41</f>
        <v>0</v>
      </c>
      <c r="J41" s="43">
        <f>'1. Halbjahr'!J41+'2. Halbjahr'!J41</f>
        <v>0</v>
      </c>
      <c r="K41" s="43">
        <f>'1. Halbjahr'!K41+'2. Halbjahr'!K41</f>
        <v>0</v>
      </c>
      <c r="L41" s="43">
        <f>SUM(I41:K41)</f>
        <v>0</v>
      </c>
    </row>
    <row r="42" spans="2:18" ht="18" customHeight="1" x14ac:dyDescent="0.25">
      <c r="B42" s="45" t="s">
        <v>23</v>
      </c>
      <c r="C42" s="46">
        <f>'1. Halbjahr'!C42+'2. Halbjahr'!C42</f>
        <v>0</v>
      </c>
      <c r="D42" s="46">
        <f>'1. Halbjahr'!D42+'2. Halbjahr'!D42</f>
        <v>0</v>
      </c>
      <c r="E42" s="46">
        <f>'1. Halbjahr'!E42+'2. Halbjahr'!E42</f>
        <v>0</v>
      </c>
      <c r="F42" s="46">
        <f>SUM(C42:E42)</f>
        <v>0</v>
      </c>
      <c r="G42" s="48"/>
      <c r="H42" s="45" t="s">
        <v>23</v>
      </c>
      <c r="I42" s="46">
        <f>'1. Halbjahr'!I42+'2. Halbjahr'!I42</f>
        <v>0</v>
      </c>
      <c r="J42" s="46">
        <f>'1. Halbjahr'!J42+'2. Halbjahr'!J42</f>
        <v>0</v>
      </c>
      <c r="K42" s="46">
        <f>'1. Halbjahr'!K42+'2. Halbjahr'!K42</f>
        <v>0</v>
      </c>
      <c r="L42" s="46">
        <f>SUM(I42:K42)</f>
        <v>0</v>
      </c>
    </row>
    <row r="43" spans="2:18" ht="18" customHeight="1" x14ac:dyDescent="0.25">
      <c r="B43" s="42" t="s">
        <v>15</v>
      </c>
      <c r="C43" s="43">
        <f>SUM(C39:C42)</f>
        <v>0</v>
      </c>
      <c r="D43" s="43">
        <f>SUM(D39:D42)</f>
        <v>0</v>
      </c>
      <c r="E43" s="43">
        <f>SUM(E39:E42)</f>
        <v>0</v>
      </c>
      <c r="F43" s="43">
        <f>SUM(F39:F42)</f>
        <v>0</v>
      </c>
      <c r="G43" s="41"/>
      <c r="H43" s="42" t="s">
        <v>15</v>
      </c>
      <c r="I43" s="43">
        <f>SUM(I39:I42)</f>
        <v>0</v>
      </c>
      <c r="J43" s="43">
        <f>SUM(J39:J42)</f>
        <v>0</v>
      </c>
      <c r="K43" s="43">
        <f>SUM(K39:K42)</f>
        <v>0</v>
      </c>
      <c r="L43" s="43">
        <f>SUM(L39:L42)</f>
        <v>0</v>
      </c>
    </row>
    <row r="44" spans="2:18" ht="18" customHeight="1" x14ac:dyDescent="0.25">
      <c r="B44" s="47" t="str">
        <f>IF(SUM(C43:E43)&lt;&gt;SUM(F39:F42),"Summenfehler, bitte Zahlen prüfen","")</f>
        <v/>
      </c>
      <c r="H44" s="47" t="str">
        <f>IF(SUM(I43:K43)&lt;&gt;SUM(L39:L42),"Summenfehler, bitte Zahlen prüfen","")</f>
        <v/>
      </c>
    </row>
    <row r="45" spans="2:18" ht="18" customHeight="1" thickBot="1" x14ac:dyDescent="0.3">
      <c r="B45" s="47"/>
      <c r="H45" s="47"/>
    </row>
    <row r="46" spans="2:18" ht="20.100000000000001" customHeight="1" thickTop="1" thickBot="1" x14ac:dyDescent="0.3">
      <c r="B46" s="78" t="s">
        <v>61</v>
      </c>
      <c r="C46" s="79"/>
      <c r="D46" s="79"/>
      <c r="E46" s="79"/>
      <c r="F46" s="79"/>
      <c r="H46" s="78" t="s">
        <v>65</v>
      </c>
      <c r="I46" s="79"/>
      <c r="J46" s="79"/>
      <c r="K46" s="79"/>
      <c r="L46" s="79"/>
    </row>
    <row r="47" spans="2:18" ht="18" customHeight="1" thickTop="1" thickBot="1" x14ac:dyDescent="0.3">
      <c r="B47" s="30" t="s">
        <v>39</v>
      </c>
      <c r="C47" s="30" t="s">
        <v>9</v>
      </c>
      <c r="H47" s="30" t="s">
        <v>39</v>
      </c>
      <c r="I47" s="30" t="s">
        <v>9</v>
      </c>
    </row>
    <row r="48" spans="2:18" ht="18" customHeight="1" thickTop="1" x14ac:dyDescent="0.25">
      <c r="B48" s="53" t="s">
        <v>41</v>
      </c>
      <c r="C48" s="50">
        <f>'1. Halbjahr'!C48+'2. Halbjahr'!C48</f>
        <v>0</v>
      </c>
      <c r="H48" s="53" t="s">
        <v>41</v>
      </c>
      <c r="I48" s="50">
        <f>'1. Halbjahr'!I48+'2. Halbjahr'!I48</f>
        <v>0</v>
      </c>
    </row>
    <row r="49" spans="2:6" ht="18" customHeight="1" x14ac:dyDescent="0.25"/>
    <row r="50" spans="2:6" ht="16.5" thickBot="1" x14ac:dyDescent="0.3"/>
    <row r="51" spans="2:6" ht="18" customHeight="1" thickTop="1" thickBot="1" x14ac:dyDescent="0.3">
      <c r="B51" s="112" t="s">
        <v>50</v>
      </c>
      <c r="C51" s="113"/>
      <c r="D51" s="113"/>
      <c r="E51" s="113"/>
      <c r="F51" s="114"/>
    </row>
    <row r="52" spans="2:6" ht="18" customHeight="1" thickTop="1" x14ac:dyDescent="0.25"/>
    <row r="53" spans="2:6" x14ac:dyDescent="0.25">
      <c r="B53" s="115" t="s">
        <v>51</v>
      </c>
      <c r="C53" s="115"/>
      <c r="D53" s="115"/>
      <c r="E53" s="115"/>
      <c r="F53" s="115"/>
    </row>
    <row r="54" spans="2:6" x14ac:dyDescent="0.25">
      <c r="B54" s="115"/>
      <c r="C54" s="115"/>
      <c r="D54" s="115"/>
      <c r="E54" s="115"/>
      <c r="F54" s="115"/>
    </row>
    <row r="55" spans="2:6" ht="16.5" thickBot="1" x14ac:dyDescent="0.3">
      <c r="B55" s="39"/>
      <c r="C55" s="39"/>
      <c r="D55" s="39"/>
      <c r="E55" s="39"/>
      <c r="F55" s="39"/>
    </row>
    <row r="56" spans="2:6" ht="17.25" thickTop="1" thickBot="1" x14ac:dyDescent="0.3">
      <c r="B56" s="78" t="s">
        <v>66</v>
      </c>
      <c r="C56" s="79"/>
      <c r="D56" s="79"/>
      <c r="E56" s="79"/>
      <c r="F56" s="79"/>
    </row>
    <row r="57" spans="2:6" ht="16.5" thickTop="1" x14ac:dyDescent="0.25">
      <c r="B57" s="30" t="s">
        <v>5</v>
      </c>
      <c r="C57" s="30" t="s">
        <v>7</v>
      </c>
      <c r="D57" s="30" t="s">
        <v>6</v>
      </c>
      <c r="E57" s="30" t="s">
        <v>8</v>
      </c>
      <c r="F57" s="30" t="s">
        <v>9</v>
      </c>
    </row>
    <row r="58" spans="2:6" x14ac:dyDescent="0.25">
      <c r="B58" s="42" t="s">
        <v>10</v>
      </c>
      <c r="C58" s="43">
        <f t="shared" ref="C58:E63" si="2">C18+I18</f>
        <v>0</v>
      </c>
      <c r="D58" s="43">
        <f t="shared" si="2"/>
        <v>0</v>
      </c>
      <c r="E58" s="43">
        <f t="shared" si="2"/>
        <v>0</v>
      </c>
      <c r="F58" s="43">
        <f t="shared" ref="F58:F63" si="3">SUM(C58:E58)</f>
        <v>0</v>
      </c>
    </row>
    <row r="59" spans="2:6" x14ac:dyDescent="0.25">
      <c r="B59" s="45" t="s">
        <v>11</v>
      </c>
      <c r="C59" s="46">
        <f t="shared" si="2"/>
        <v>0</v>
      </c>
      <c r="D59" s="46">
        <f t="shared" si="2"/>
        <v>0</v>
      </c>
      <c r="E59" s="46">
        <f t="shared" si="2"/>
        <v>0</v>
      </c>
      <c r="F59" s="46">
        <f t="shared" si="3"/>
        <v>0</v>
      </c>
    </row>
    <row r="60" spans="2:6" x14ac:dyDescent="0.25">
      <c r="B60" s="42" t="s">
        <v>12</v>
      </c>
      <c r="C60" s="43">
        <f t="shared" si="2"/>
        <v>0</v>
      </c>
      <c r="D60" s="43">
        <f t="shared" si="2"/>
        <v>0</v>
      </c>
      <c r="E60" s="43">
        <f t="shared" si="2"/>
        <v>0</v>
      </c>
      <c r="F60" s="43">
        <f t="shared" si="3"/>
        <v>0</v>
      </c>
    </row>
    <row r="61" spans="2:6" x14ac:dyDescent="0.25">
      <c r="B61" s="45" t="s">
        <v>13</v>
      </c>
      <c r="C61" s="46">
        <f t="shared" si="2"/>
        <v>0</v>
      </c>
      <c r="D61" s="46">
        <f t="shared" si="2"/>
        <v>0</v>
      </c>
      <c r="E61" s="46">
        <f t="shared" si="2"/>
        <v>0</v>
      </c>
      <c r="F61" s="46">
        <f t="shared" si="3"/>
        <v>0</v>
      </c>
    </row>
    <row r="62" spans="2:6" x14ac:dyDescent="0.25">
      <c r="B62" s="42" t="s">
        <v>14</v>
      </c>
      <c r="C62" s="43">
        <f t="shared" si="2"/>
        <v>0</v>
      </c>
      <c r="D62" s="43">
        <f t="shared" si="2"/>
        <v>0</v>
      </c>
      <c r="E62" s="43">
        <f t="shared" si="2"/>
        <v>0</v>
      </c>
      <c r="F62" s="43">
        <f t="shared" si="3"/>
        <v>0</v>
      </c>
    </row>
    <row r="63" spans="2:6" x14ac:dyDescent="0.25">
      <c r="B63" s="45" t="s">
        <v>8</v>
      </c>
      <c r="C63" s="46">
        <f t="shared" si="2"/>
        <v>0</v>
      </c>
      <c r="D63" s="46">
        <f t="shared" si="2"/>
        <v>0</v>
      </c>
      <c r="E63" s="46">
        <f t="shared" si="2"/>
        <v>0</v>
      </c>
      <c r="F63" s="46">
        <f t="shared" si="3"/>
        <v>0</v>
      </c>
    </row>
    <row r="64" spans="2:6" x14ac:dyDescent="0.25">
      <c r="B64" s="42" t="s">
        <v>15</v>
      </c>
      <c r="C64" s="43">
        <f>SUM(C58:C63)</f>
        <v>0</v>
      </c>
      <c r="D64" s="43">
        <f>SUM(D58:D63)</f>
        <v>0</v>
      </c>
      <c r="E64" s="43">
        <f>SUM(E58:E63)</f>
        <v>0</v>
      </c>
      <c r="F64" s="43">
        <f>SUM(F58:F63)</f>
        <v>0</v>
      </c>
    </row>
    <row r="65" spans="2:7" x14ac:dyDescent="0.25">
      <c r="B65" s="47" t="str">
        <f>IF(SUM(C64:E64)&lt;&gt;SUM(F58:F63),"Summenfehler, bitte Zahlen prüfen","")</f>
        <v/>
      </c>
      <c r="C65" s="48"/>
      <c r="D65" s="48"/>
      <c r="E65" s="48"/>
      <c r="F65" s="41"/>
    </row>
    <row r="66" spans="2:7" ht="16.5" thickBot="1" x14ac:dyDescent="0.3">
      <c r="B66" s="48"/>
      <c r="C66" s="33"/>
      <c r="D66" s="33"/>
      <c r="E66" s="33"/>
      <c r="F66" s="33"/>
    </row>
    <row r="67" spans="2:7" ht="17.25" thickTop="1" thickBot="1" x14ac:dyDescent="0.3">
      <c r="B67" s="78" t="s">
        <v>67</v>
      </c>
      <c r="C67" s="79"/>
      <c r="D67" s="79"/>
      <c r="E67" s="79"/>
      <c r="F67" s="79"/>
      <c r="G67" s="31" t="s">
        <v>28</v>
      </c>
    </row>
    <row r="68" spans="2:7" ht="17.25" thickTop="1" thickBot="1" x14ac:dyDescent="0.3">
      <c r="B68" s="30" t="s">
        <v>16</v>
      </c>
      <c r="C68" s="30" t="s">
        <v>7</v>
      </c>
      <c r="D68" s="30" t="s">
        <v>6</v>
      </c>
      <c r="E68" s="30" t="s">
        <v>8</v>
      </c>
      <c r="F68" s="30" t="s">
        <v>9</v>
      </c>
    </row>
    <row r="69" spans="2:7" ht="16.5" thickTop="1" x14ac:dyDescent="0.25">
      <c r="B69" s="49" t="s">
        <v>46</v>
      </c>
      <c r="C69" s="50">
        <f t="shared" ref="C69:E73" si="4">C29+I29</f>
        <v>0</v>
      </c>
      <c r="D69" s="50">
        <f t="shared" si="4"/>
        <v>0</v>
      </c>
      <c r="E69" s="50">
        <f t="shared" si="4"/>
        <v>0</v>
      </c>
      <c r="F69" s="50">
        <f>SUM(C69:E69)</f>
        <v>0</v>
      </c>
    </row>
    <row r="70" spans="2:7" x14ac:dyDescent="0.25">
      <c r="B70" s="51" t="s">
        <v>47</v>
      </c>
      <c r="C70" s="46">
        <f t="shared" si="4"/>
        <v>0</v>
      </c>
      <c r="D70" s="46">
        <f t="shared" si="4"/>
        <v>0</v>
      </c>
      <c r="E70" s="46">
        <f t="shared" si="4"/>
        <v>0</v>
      </c>
      <c r="F70" s="46">
        <f>SUM(C70:E70)</f>
        <v>0</v>
      </c>
    </row>
    <row r="71" spans="2:7" x14ac:dyDescent="0.25">
      <c r="B71" s="52" t="s">
        <v>17</v>
      </c>
      <c r="C71" s="43">
        <f t="shared" si="4"/>
        <v>0</v>
      </c>
      <c r="D71" s="43">
        <f t="shared" si="4"/>
        <v>0</v>
      </c>
      <c r="E71" s="43">
        <f t="shared" si="4"/>
        <v>0</v>
      </c>
      <c r="F71" s="43">
        <f>SUM(C71:E71)</f>
        <v>0</v>
      </c>
    </row>
    <row r="72" spans="2:7" x14ac:dyDescent="0.25">
      <c r="B72" s="51" t="s">
        <v>18</v>
      </c>
      <c r="C72" s="46">
        <f t="shared" si="4"/>
        <v>0</v>
      </c>
      <c r="D72" s="46">
        <f t="shared" si="4"/>
        <v>0</v>
      </c>
      <c r="E72" s="46">
        <f t="shared" si="4"/>
        <v>0</v>
      </c>
      <c r="F72" s="46">
        <f>SUM(C72:E72)</f>
        <v>0</v>
      </c>
    </row>
    <row r="73" spans="2:7" x14ac:dyDescent="0.25">
      <c r="B73" s="52" t="s">
        <v>8</v>
      </c>
      <c r="C73" s="43">
        <f t="shared" si="4"/>
        <v>0</v>
      </c>
      <c r="D73" s="43">
        <f t="shared" si="4"/>
        <v>0</v>
      </c>
      <c r="E73" s="43">
        <f t="shared" si="4"/>
        <v>0</v>
      </c>
      <c r="F73" s="43">
        <f>SUM(C73:E73)</f>
        <v>0</v>
      </c>
    </row>
    <row r="74" spans="2:7" x14ac:dyDescent="0.25">
      <c r="B74" s="51" t="s">
        <v>15</v>
      </c>
      <c r="C74" s="46">
        <f>SUM(C69:C73)</f>
        <v>0</v>
      </c>
      <c r="D74" s="46">
        <f>SUM(D69:D73)</f>
        <v>0</v>
      </c>
      <c r="E74" s="46">
        <f>SUM(E69:E73)</f>
        <v>0</v>
      </c>
      <c r="F74" s="46">
        <f>SUM(F69:F73)</f>
        <v>0</v>
      </c>
    </row>
    <row r="75" spans="2:7" x14ac:dyDescent="0.25">
      <c r="B75" s="47" t="str">
        <f>IF(SUM(C74:E74)&lt;&gt;SUM(F69:F73),"Summenfehler, bitte Zahlen prüfen","")</f>
        <v/>
      </c>
      <c r="C75" s="32"/>
      <c r="D75" s="32"/>
      <c r="E75" s="32"/>
      <c r="F75" s="32"/>
    </row>
    <row r="76" spans="2:7" ht="16.5" thickBot="1" x14ac:dyDescent="0.3">
      <c r="B76" s="32"/>
      <c r="C76" s="32"/>
      <c r="D76" s="32"/>
      <c r="E76" s="32"/>
      <c r="F76" s="32"/>
    </row>
    <row r="77" spans="2:7" ht="17.25" thickTop="1" thickBot="1" x14ac:dyDescent="0.3">
      <c r="B77" s="78" t="s">
        <v>68</v>
      </c>
      <c r="C77" s="79"/>
      <c r="D77" s="79"/>
      <c r="E77" s="79"/>
      <c r="F77" s="79"/>
    </row>
    <row r="78" spans="2:7" ht="17.25" thickTop="1" thickBot="1" x14ac:dyDescent="0.3">
      <c r="B78" s="30" t="s">
        <v>19</v>
      </c>
      <c r="C78" s="30" t="s">
        <v>7</v>
      </c>
      <c r="D78" s="30" t="s">
        <v>6</v>
      </c>
      <c r="E78" s="30" t="s">
        <v>8</v>
      </c>
      <c r="F78" s="30" t="s">
        <v>9</v>
      </c>
    </row>
    <row r="79" spans="2:7" ht="16.5" thickTop="1" x14ac:dyDescent="0.25">
      <c r="B79" s="53" t="s">
        <v>20</v>
      </c>
      <c r="C79" s="50">
        <f t="shared" ref="C79:E82" si="5">C39+I39</f>
        <v>0</v>
      </c>
      <c r="D79" s="50">
        <f t="shared" si="5"/>
        <v>0</v>
      </c>
      <c r="E79" s="50">
        <f t="shared" si="5"/>
        <v>0</v>
      </c>
      <c r="F79" s="50">
        <f>SUM(C79:E79)</f>
        <v>0</v>
      </c>
    </row>
    <row r="80" spans="2:7" x14ac:dyDescent="0.25">
      <c r="B80" s="45" t="s">
        <v>21</v>
      </c>
      <c r="C80" s="46">
        <f t="shared" si="5"/>
        <v>0</v>
      </c>
      <c r="D80" s="46">
        <f t="shared" si="5"/>
        <v>0</v>
      </c>
      <c r="E80" s="46">
        <f t="shared" si="5"/>
        <v>0</v>
      </c>
      <c r="F80" s="46">
        <f>SUM(C80:E80)</f>
        <v>0</v>
      </c>
    </row>
    <row r="81" spans="2:6" x14ac:dyDescent="0.25">
      <c r="B81" s="42" t="s">
        <v>22</v>
      </c>
      <c r="C81" s="43">
        <f t="shared" si="5"/>
        <v>0</v>
      </c>
      <c r="D81" s="43">
        <f t="shared" si="5"/>
        <v>0</v>
      </c>
      <c r="E81" s="43">
        <f t="shared" si="5"/>
        <v>0</v>
      </c>
      <c r="F81" s="43">
        <f>SUM(C81:E81)</f>
        <v>0</v>
      </c>
    </row>
    <row r="82" spans="2:6" x14ac:dyDescent="0.25">
      <c r="B82" s="45" t="s">
        <v>23</v>
      </c>
      <c r="C82" s="46">
        <f t="shared" si="5"/>
        <v>0</v>
      </c>
      <c r="D82" s="46">
        <f t="shared" si="5"/>
        <v>0</v>
      </c>
      <c r="E82" s="46">
        <f t="shared" si="5"/>
        <v>0</v>
      </c>
      <c r="F82" s="46">
        <f>SUM(C82:E82)</f>
        <v>0</v>
      </c>
    </row>
    <row r="83" spans="2:6" x14ac:dyDescent="0.25">
      <c r="B83" s="42" t="s">
        <v>15</v>
      </c>
      <c r="C83" s="43">
        <f>SUM(C79:C82)</f>
        <v>0</v>
      </c>
      <c r="D83" s="43">
        <f>SUM(D79:D82)</f>
        <v>0</v>
      </c>
      <c r="E83" s="43">
        <f>SUM(E79:E82)</f>
        <v>0</v>
      </c>
      <c r="F83" s="43">
        <f>SUM(F79:F82)</f>
        <v>0</v>
      </c>
    </row>
    <row r="84" spans="2:6" x14ac:dyDescent="0.25">
      <c r="B84" s="47" t="str">
        <f>IF(SUM(C83:E83)&lt;&gt;SUM(F79:F82),"Summenfehler, bitte Zahlen prüfen","")</f>
        <v/>
      </c>
    </row>
    <row r="85" spans="2:6" ht="16.5" thickBot="1" x14ac:dyDescent="0.3">
      <c r="B85" s="47"/>
    </row>
    <row r="86" spans="2:6" ht="17.25" thickTop="1" thickBot="1" x14ac:dyDescent="0.3">
      <c r="B86" s="78" t="s">
        <v>69</v>
      </c>
      <c r="C86" s="79"/>
      <c r="D86" s="79"/>
      <c r="E86" s="79"/>
      <c r="F86" s="79"/>
    </row>
    <row r="87" spans="2:6" ht="17.25" thickTop="1" thickBot="1" x14ac:dyDescent="0.3">
      <c r="B87" s="30" t="s">
        <v>39</v>
      </c>
      <c r="C87" s="30" t="s">
        <v>9</v>
      </c>
    </row>
    <row r="88" spans="2:6" ht="16.5" thickTop="1" x14ac:dyDescent="0.25">
      <c r="B88" s="53" t="s">
        <v>41</v>
      </c>
      <c r="C88" s="50">
        <f>C48+I48</f>
        <v>0</v>
      </c>
    </row>
    <row r="89" spans="2:6" x14ac:dyDescent="0.25">
      <c r="B89" s="54" t="s">
        <v>78</v>
      </c>
    </row>
  </sheetData>
  <sheetProtection sheet="1"/>
  <mergeCells count="25">
    <mergeCell ref="B86:F86"/>
    <mergeCell ref="B27:F27"/>
    <mergeCell ref="H27:L27"/>
    <mergeCell ref="B37:F37"/>
    <mergeCell ref="H37:L37"/>
    <mergeCell ref="B46:F46"/>
    <mergeCell ref="H46:L46"/>
    <mergeCell ref="B51:F51"/>
    <mergeCell ref="B53:F54"/>
    <mergeCell ref="B56:F56"/>
    <mergeCell ref="B67:F67"/>
    <mergeCell ref="B77:F77"/>
    <mergeCell ref="B11:F11"/>
    <mergeCell ref="H11:L11"/>
    <mergeCell ref="B13:F14"/>
    <mergeCell ref="H13:L14"/>
    <mergeCell ref="B16:F16"/>
    <mergeCell ref="H16:L16"/>
    <mergeCell ref="B2:L4"/>
    <mergeCell ref="B5:G5"/>
    <mergeCell ref="B6:C6"/>
    <mergeCell ref="B8:D8"/>
    <mergeCell ref="E8:H8"/>
    <mergeCell ref="G6:H6"/>
    <mergeCell ref="E6:F6"/>
  </mergeCells>
  <conditionalFormatting sqref="B25">
    <cfRule type="expression" dxfId="8" priority="9">
      <formula>$B$25&lt;&gt;""</formula>
    </cfRule>
  </conditionalFormatting>
  <conditionalFormatting sqref="H25">
    <cfRule type="expression" dxfId="7" priority="8">
      <formula>$H$25&lt;&gt;""</formula>
    </cfRule>
  </conditionalFormatting>
  <conditionalFormatting sqref="B35">
    <cfRule type="expression" dxfId="6" priority="7">
      <formula>$B$35&lt;&gt;""</formula>
    </cfRule>
  </conditionalFormatting>
  <conditionalFormatting sqref="H35">
    <cfRule type="expression" dxfId="5" priority="6">
      <formula>$H$35&lt;&gt;""</formula>
    </cfRule>
  </conditionalFormatting>
  <conditionalFormatting sqref="B44:B45">
    <cfRule type="expression" dxfId="4" priority="5">
      <formula>$B$44&lt;&gt;""</formula>
    </cfRule>
  </conditionalFormatting>
  <conditionalFormatting sqref="H44:H45">
    <cfRule type="expression" dxfId="3" priority="4">
      <formula>$H$44&lt;&gt;""</formula>
    </cfRule>
  </conditionalFormatting>
  <conditionalFormatting sqref="B65">
    <cfRule type="expression" dxfId="2" priority="3">
      <formula>$H$25&lt;&gt;""</formula>
    </cfRule>
  </conditionalFormatting>
  <conditionalFormatting sqref="B75">
    <cfRule type="expression" dxfId="1" priority="2">
      <formula>$H$35&lt;&gt;""</formula>
    </cfRule>
  </conditionalFormatting>
  <conditionalFormatting sqref="B84:B85">
    <cfRule type="expression" dxfId="0" priority="1">
      <formula>$H$44&lt;&gt;""</formula>
    </cfRule>
  </conditionalFormatting>
  <dataValidations count="1">
    <dataValidation type="whole" allowBlank="1" showInputMessage="1" showErrorMessage="1" sqref="C18:E23 I18:K23 C29:E33 I29:K33 I39:K42 C39:E42 C48 I48 C58:E63 C69:E73 C79:E82 C88">
      <formula1>0</formula1>
      <formula2>1000</formula2>
    </dataValidation>
  </dataValidations>
  <pageMargins left="0.31496062992125984" right="0.70866141732283472" top="0.78740157480314965" bottom="0.78740157480314965" header="0.31496062992125984" footer="0.31496062992125984"/>
  <pageSetup paperSize="9" scale="39" orientation="portrait" horizontalDpi="0" verticalDpi="0" r:id="rId1"/>
  <rowBreaks count="1" manualBreakCount="1">
    <brk id="49" max="16383" man="1"/>
  </rowBreaks>
  <ignoredErrors>
    <ignoredError sqref="I18:K23 C29:E33 I29:K33 C18:E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A9"/>
  <sheetViews>
    <sheetView workbookViewId="0">
      <selection sqref="A1:A9"/>
    </sheetView>
  </sheetViews>
  <sheetFormatPr baseColWidth="10" defaultRowHeight="15" x14ac:dyDescent="0.25"/>
  <cols>
    <col min="1" max="1" width="79.85546875" bestFit="1" customWidth="1"/>
  </cols>
  <sheetData>
    <row r="1" spans="1:1" ht="21" x14ac:dyDescent="0.35">
      <c r="A1" s="22" t="s">
        <v>45</v>
      </c>
    </row>
    <row r="2" spans="1:1" ht="21" x14ac:dyDescent="0.35">
      <c r="A2" s="22" t="s">
        <v>70</v>
      </c>
    </row>
    <row r="3" spans="1:1" ht="21" x14ac:dyDescent="0.35">
      <c r="A3" s="22" t="s">
        <v>71</v>
      </c>
    </row>
    <row r="4" spans="1:1" ht="21" x14ac:dyDescent="0.35">
      <c r="A4" s="22" t="s">
        <v>72</v>
      </c>
    </row>
    <row r="5" spans="1:1" ht="21" x14ac:dyDescent="0.35">
      <c r="A5" s="22" t="s">
        <v>73</v>
      </c>
    </row>
    <row r="6" spans="1:1" ht="21" x14ac:dyDescent="0.35">
      <c r="A6" s="22" t="s">
        <v>74</v>
      </c>
    </row>
    <row r="7" spans="1:1" ht="21" x14ac:dyDescent="0.35">
      <c r="A7" s="22" t="s">
        <v>75</v>
      </c>
    </row>
    <row r="8" spans="1:1" ht="21" x14ac:dyDescent="0.35">
      <c r="A8" s="22" t="s">
        <v>77</v>
      </c>
    </row>
    <row r="9" spans="1:1" ht="21" x14ac:dyDescent="0.35">
      <c r="A9" s="22" t="s">
        <v>76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5</vt:i4>
      </vt:variant>
      <vt:variant>
        <vt:lpstr>Diagramme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 Hinweise zum Ausfüllen</vt:lpstr>
      <vt:lpstr>1. Halbjahr</vt:lpstr>
      <vt:lpstr>2. Halbjahr</vt:lpstr>
      <vt:lpstr>Gesamt</vt:lpstr>
      <vt:lpstr>Dropdown</vt:lpstr>
      <vt:lpstr>Diag. Alter</vt:lpstr>
      <vt:lpstr>Diag. Wohnsitz</vt:lpstr>
      <vt:lpstr>Diag. Art der Gewalt</vt:lpstr>
      <vt:lpstr>Diag. Geschl. u. mitbetr. Kind.</vt:lpstr>
      <vt:lpstr>'1. Halbjahr'!Druckbereich</vt:lpstr>
      <vt:lpstr>Gesamt!Drucktitel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Best</dc:creator>
  <cp:lastModifiedBy>Martens, Andreas</cp:lastModifiedBy>
  <cp:lastPrinted>2016-06-28T13:06:45Z</cp:lastPrinted>
  <dcterms:created xsi:type="dcterms:W3CDTF">2015-11-19T08:45:41Z</dcterms:created>
  <dcterms:modified xsi:type="dcterms:W3CDTF">2025-06-10T12:24:57Z</dcterms:modified>
</cp:coreProperties>
</file>