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Allgemein\Prüfung Personalausgaben\"/>
    </mc:Choice>
  </mc:AlternateContent>
  <bookViews>
    <workbookView xWindow="720" yWindow="228" windowWidth="14700" windowHeight="7092" tabRatio="772"/>
  </bookViews>
  <sheets>
    <sheet name="Arbeitnehmer 1" sheetId="26" r:id="rId1"/>
    <sheet name="Arbeitnehmer 2" sheetId="47" r:id="rId2"/>
    <sheet name="Arbeitnehmer 3" sheetId="48" r:id="rId3"/>
    <sheet name="Arbeitnehmer 4" sheetId="49" r:id="rId4"/>
    <sheet name="Arbeitnehmer 5" sheetId="50" r:id="rId5"/>
    <sheet name="Arbeitnehmer 6" sheetId="56" r:id="rId6"/>
    <sheet name="Arbeitnehmer 7" sheetId="51" r:id="rId7"/>
    <sheet name="Arbeitnehmer 8" sheetId="55" r:id="rId8"/>
    <sheet name="Arbeitnehmer 9" sheetId="52" r:id="rId9"/>
    <sheet name="Arbeitnehmer 10" sheetId="53" r:id="rId10"/>
    <sheet name="Listen" sheetId="37" state="hidden" r:id="rId11"/>
  </sheets>
  <definedNames>
    <definedName name="_xlnm.Print_Area" localSheetId="0">'Arbeitnehmer 1'!$A$1:$O$51</definedName>
    <definedName name="_xlnm.Print_Area" localSheetId="9">'Arbeitnehmer 10'!$A$1:$O$51</definedName>
    <definedName name="_xlnm.Print_Area" localSheetId="1">'Arbeitnehmer 2'!$A$1:$O$51</definedName>
    <definedName name="_xlnm.Print_Area" localSheetId="2">'Arbeitnehmer 3'!$A$1:$O$51</definedName>
    <definedName name="_xlnm.Print_Area" localSheetId="3">'Arbeitnehmer 4'!$A$1:$O$51</definedName>
    <definedName name="_xlnm.Print_Area" localSheetId="4">'Arbeitnehmer 5'!$A$1:$O$51</definedName>
    <definedName name="_xlnm.Print_Area" localSheetId="5">'Arbeitnehmer 6'!$A$1:$O$51</definedName>
    <definedName name="_xlnm.Print_Area" localSheetId="6">'Arbeitnehmer 7'!$A$1:$O$51</definedName>
    <definedName name="_xlnm.Print_Area" localSheetId="7">'Arbeitnehmer 8'!$A$1:$O$51</definedName>
    <definedName name="_xlnm.Print_Area" localSheetId="8">'Arbeitnehmer 9'!$A$1:$O$51</definedName>
  </definedNames>
  <calcPr calcId="162913"/>
</workbook>
</file>

<file path=xl/calcChain.xml><?xml version="1.0" encoding="utf-8"?>
<calcChain xmlns="http://schemas.openxmlformats.org/spreadsheetml/2006/main">
  <c r="F5" i="48" l="1"/>
  <c r="F5" i="49"/>
  <c r="F5" i="50"/>
  <c r="F5" i="56"/>
  <c r="F5" i="51"/>
  <c r="F5" i="55"/>
  <c r="F5" i="52"/>
  <c r="F5" i="53"/>
  <c r="F5" i="47"/>
  <c r="O50" i="47" l="1"/>
  <c r="O50" i="48"/>
  <c r="O50" i="49"/>
  <c r="O50" i="50"/>
  <c r="O50" i="56"/>
  <c r="O50" i="51"/>
  <c r="O50" i="55"/>
  <c r="O50" i="52"/>
  <c r="O50" i="53"/>
  <c r="M50" i="47"/>
  <c r="M50" i="48"/>
  <c r="M50" i="49"/>
  <c r="M50" i="50"/>
  <c r="M50" i="56"/>
  <c r="M50" i="51"/>
  <c r="M50" i="55"/>
  <c r="M50" i="52"/>
  <c r="M50" i="53"/>
  <c r="O45" i="47"/>
  <c r="O45" i="48"/>
  <c r="O45" i="49"/>
  <c r="O45" i="50"/>
  <c r="O45" i="56"/>
  <c r="O45" i="51"/>
  <c r="O45" i="55"/>
  <c r="O45" i="52"/>
  <c r="O45" i="53"/>
  <c r="M45" i="47"/>
  <c r="M45" i="48"/>
  <c r="M45" i="49"/>
  <c r="M45" i="50"/>
  <c r="M45" i="56"/>
  <c r="M45" i="51"/>
  <c r="M45" i="55"/>
  <c r="M45" i="52"/>
  <c r="M45" i="53"/>
  <c r="N48" i="56" l="1"/>
  <c r="N43" i="56"/>
  <c r="N39" i="56"/>
  <c r="L39" i="56"/>
  <c r="K39" i="56"/>
  <c r="J39" i="56"/>
  <c r="H39" i="56"/>
  <c r="G39" i="56"/>
  <c r="F39" i="56"/>
  <c r="E39" i="56"/>
  <c r="D39" i="56"/>
  <c r="C39" i="56"/>
  <c r="N40" i="56" s="1"/>
  <c r="O38" i="56"/>
  <c r="I38" i="56"/>
  <c r="M38" i="56" s="1"/>
  <c r="O37" i="56"/>
  <c r="I37" i="56"/>
  <c r="M37" i="56" s="1"/>
  <c r="O36" i="56"/>
  <c r="M36" i="56"/>
  <c r="I36" i="56"/>
  <c r="O35" i="56"/>
  <c r="I35" i="56"/>
  <c r="M35" i="56" s="1"/>
  <c r="O34" i="56"/>
  <c r="M34" i="56"/>
  <c r="I34" i="56"/>
  <c r="O33" i="56"/>
  <c r="I33" i="56"/>
  <c r="M33" i="56" s="1"/>
  <c r="O32" i="56"/>
  <c r="M32" i="56"/>
  <c r="I32" i="56"/>
  <c r="O31" i="56"/>
  <c r="I31" i="56"/>
  <c r="M31" i="56" s="1"/>
  <c r="O30" i="56"/>
  <c r="I30" i="56"/>
  <c r="M30" i="56" s="1"/>
  <c r="O29" i="56"/>
  <c r="I29" i="56"/>
  <c r="M29" i="56" s="1"/>
  <c r="O28" i="56"/>
  <c r="M28" i="56"/>
  <c r="I28" i="56"/>
  <c r="O27" i="56"/>
  <c r="O39" i="56" s="1"/>
  <c r="I27" i="56"/>
  <c r="M27" i="56" s="1"/>
  <c r="N48" i="55"/>
  <c r="N43" i="55"/>
  <c r="N39" i="55"/>
  <c r="L39" i="55"/>
  <c r="K39" i="55"/>
  <c r="J39" i="55"/>
  <c r="H39" i="55"/>
  <c r="G39" i="55"/>
  <c r="F39" i="55"/>
  <c r="E39" i="55"/>
  <c r="D39" i="55"/>
  <c r="C39" i="55"/>
  <c r="N40" i="55" s="1"/>
  <c r="O38" i="55"/>
  <c r="M38" i="55"/>
  <c r="I38" i="55"/>
  <c r="O37" i="55"/>
  <c r="I37" i="55"/>
  <c r="M37" i="55" s="1"/>
  <c r="O36" i="55"/>
  <c r="M36" i="55"/>
  <c r="I36" i="55"/>
  <c r="O35" i="55"/>
  <c r="I35" i="55"/>
  <c r="M35" i="55" s="1"/>
  <c r="O34" i="55"/>
  <c r="M34" i="55"/>
  <c r="I34" i="55"/>
  <c r="O33" i="55"/>
  <c r="I33" i="55"/>
  <c r="M33" i="55" s="1"/>
  <c r="O32" i="55"/>
  <c r="M32" i="55"/>
  <c r="I32" i="55"/>
  <c r="O31" i="55"/>
  <c r="I31" i="55"/>
  <c r="M31" i="55" s="1"/>
  <c r="O30" i="55"/>
  <c r="I30" i="55"/>
  <c r="M30" i="55" s="1"/>
  <c r="O29" i="55"/>
  <c r="I29" i="55"/>
  <c r="M29" i="55" s="1"/>
  <c r="O28" i="55"/>
  <c r="I28" i="55"/>
  <c r="M28" i="55" s="1"/>
  <c r="O27" i="55"/>
  <c r="O39" i="55" s="1"/>
  <c r="I27" i="55"/>
  <c r="M27" i="55" s="1"/>
  <c r="N48" i="53"/>
  <c r="N43" i="53"/>
  <c r="N39" i="53"/>
  <c r="L39" i="53"/>
  <c r="K39" i="53"/>
  <c r="J39" i="53"/>
  <c r="H39" i="53"/>
  <c r="G39" i="53"/>
  <c r="F39" i="53"/>
  <c r="E39" i="53"/>
  <c r="D39" i="53"/>
  <c r="C39" i="53"/>
  <c r="N40" i="53" s="1"/>
  <c r="O38" i="53"/>
  <c r="M38" i="53"/>
  <c r="I38" i="53"/>
  <c r="O37" i="53"/>
  <c r="I37" i="53"/>
  <c r="M37" i="53" s="1"/>
  <c r="O36" i="53"/>
  <c r="M36" i="53"/>
  <c r="I36" i="53"/>
  <c r="O35" i="53"/>
  <c r="I35" i="53"/>
  <c r="M35" i="53" s="1"/>
  <c r="O34" i="53"/>
  <c r="M34" i="53"/>
  <c r="I34" i="53"/>
  <c r="O33" i="53"/>
  <c r="I33" i="53"/>
  <c r="M33" i="53" s="1"/>
  <c r="O32" i="53"/>
  <c r="M32" i="53"/>
  <c r="I32" i="53"/>
  <c r="O31" i="53"/>
  <c r="I31" i="53"/>
  <c r="M31" i="53" s="1"/>
  <c r="O30" i="53"/>
  <c r="I30" i="53"/>
  <c r="M30" i="53" s="1"/>
  <c r="O29" i="53"/>
  <c r="I29" i="53"/>
  <c r="M29" i="53" s="1"/>
  <c r="O28" i="53"/>
  <c r="M28" i="53"/>
  <c r="I28" i="53"/>
  <c r="O27" i="53"/>
  <c r="O39" i="53" s="1"/>
  <c r="I27" i="53"/>
  <c r="M27" i="53" s="1"/>
  <c r="N48" i="52"/>
  <c r="N43" i="52"/>
  <c r="N39" i="52"/>
  <c r="L39" i="52"/>
  <c r="K39" i="52"/>
  <c r="J39" i="52"/>
  <c r="H39" i="52"/>
  <c r="G39" i="52"/>
  <c r="F39" i="52"/>
  <c r="E39" i="52"/>
  <c r="D39" i="52"/>
  <c r="C39" i="52"/>
  <c r="N40" i="52" s="1"/>
  <c r="O38" i="52"/>
  <c r="I38" i="52"/>
  <c r="M38" i="52" s="1"/>
  <c r="O37" i="52"/>
  <c r="I37" i="52"/>
  <c r="M37" i="52" s="1"/>
  <c r="O36" i="52"/>
  <c r="M36" i="52"/>
  <c r="I36" i="52"/>
  <c r="O35" i="52"/>
  <c r="I35" i="52"/>
  <c r="M35" i="52" s="1"/>
  <c r="O34" i="52"/>
  <c r="M34" i="52"/>
  <c r="I34" i="52"/>
  <c r="O33" i="52"/>
  <c r="I33" i="52"/>
  <c r="M33" i="52" s="1"/>
  <c r="O32" i="52"/>
  <c r="M32" i="52"/>
  <c r="I32" i="52"/>
  <c r="O31" i="52"/>
  <c r="I31" i="52"/>
  <c r="M31" i="52" s="1"/>
  <c r="O30" i="52"/>
  <c r="I30" i="52"/>
  <c r="M30" i="52" s="1"/>
  <c r="O29" i="52"/>
  <c r="I29" i="52"/>
  <c r="M29" i="52" s="1"/>
  <c r="O28" i="52"/>
  <c r="M28" i="52"/>
  <c r="I28" i="52"/>
  <c r="O27" i="52"/>
  <c r="O39" i="52" s="1"/>
  <c r="I27" i="52"/>
  <c r="M27" i="52" s="1"/>
  <c r="N48" i="51"/>
  <c r="N43" i="51"/>
  <c r="N39" i="51"/>
  <c r="L39" i="51"/>
  <c r="K39" i="51"/>
  <c r="J39" i="51"/>
  <c r="H39" i="51"/>
  <c r="G39" i="51"/>
  <c r="F39" i="51"/>
  <c r="E39" i="51"/>
  <c r="D39" i="51"/>
  <c r="C39" i="51"/>
  <c r="N40" i="51" s="1"/>
  <c r="O38" i="51"/>
  <c r="M38" i="51"/>
  <c r="I38" i="51"/>
  <c r="O37" i="51"/>
  <c r="I37" i="51"/>
  <c r="M37" i="51" s="1"/>
  <c r="O36" i="51"/>
  <c r="M36" i="51"/>
  <c r="I36" i="51"/>
  <c r="O35" i="51"/>
  <c r="I35" i="51"/>
  <c r="M35" i="51" s="1"/>
  <c r="O34" i="51"/>
  <c r="M34" i="51"/>
  <c r="I34" i="51"/>
  <c r="O33" i="51"/>
  <c r="I33" i="51"/>
  <c r="M33" i="51" s="1"/>
  <c r="O32" i="51"/>
  <c r="M32" i="51"/>
  <c r="I32" i="51"/>
  <c r="O31" i="51"/>
  <c r="I31" i="51"/>
  <c r="M31" i="51" s="1"/>
  <c r="O30" i="51"/>
  <c r="I30" i="51"/>
  <c r="M30" i="51" s="1"/>
  <c r="O29" i="51"/>
  <c r="I29" i="51"/>
  <c r="M29" i="51" s="1"/>
  <c r="O28" i="51"/>
  <c r="M28" i="51"/>
  <c r="I28" i="51"/>
  <c r="O27" i="51"/>
  <c r="O39" i="51" s="1"/>
  <c r="I27" i="51"/>
  <c r="M27" i="51" s="1"/>
  <c r="N48" i="50"/>
  <c r="N43" i="50"/>
  <c r="N39" i="50"/>
  <c r="L39" i="50"/>
  <c r="K39" i="50"/>
  <c r="J39" i="50"/>
  <c r="H39" i="50"/>
  <c r="G39" i="50"/>
  <c r="F39" i="50"/>
  <c r="E39" i="50"/>
  <c r="D39" i="50"/>
  <c r="C39" i="50"/>
  <c r="N40" i="50" s="1"/>
  <c r="O38" i="50"/>
  <c r="M38" i="50"/>
  <c r="I38" i="50"/>
  <c r="O37" i="50"/>
  <c r="I37" i="50"/>
  <c r="M37" i="50" s="1"/>
  <c r="O36" i="50"/>
  <c r="M36" i="50"/>
  <c r="I36" i="50"/>
  <c r="O35" i="50"/>
  <c r="I35" i="50"/>
  <c r="M35" i="50" s="1"/>
  <c r="O34" i="50"/>
  <c r="M34" i="50"/>
  <c r="I34" i="50"/>
  <c r="O33" i="50"/>
  <c r="I33" i="50"/>
  <c r="M33" i="50" s="1"/>
  <c r="O32" i="50"/>
  <c r="M32" i="50"/>
  <c r="I32" i="50"/>
  <c r="O31" i="50"/>
  <c r="I31" i="50"/>
  <c r="M31" i="50" s="1"/>
  <c r="O30" i="50"/>
  <c r="I30" i="50"/>
  <c r="M30" i="50" s="1"/>
  <c r="O29" i="50"/>
  <c r="I29" i="50"/>
  <c r="M29" i="50" s="1"/>
  <c r="O28" i="50"/>
  <c r="M28" i="50"/>
  <c r="I28" i="50"/>
  <c r="O27" i="50"/>
  <c r="O39" i="50" s="1"/>
  <c r="I27" i="50"/>
  <c r="M27" i="50" s="1"/>
  <c r="N48" i="49"/>
  <c r="N43" i="49"/>
  <c r="N39" i="49"/>
  <c r="L39" i="49"/>
  <c r="K39" i="49"/>
  <c r="J39" i="49"/>
  <c r="H39" i="49"/>
  <c r="G39" i="49"/>
  <c r="F39" i="49"/>
  <c r="E39" i="49"/>
  <c r="D39" i="49"/>
  <c r="C39" i="49"/>
  <c r="N40" i="49" s="1"/>
  <c r="O38" i="49"/>
  <c r="M38" i="49"/>
  <c r="I38" i="49"/>
  <c r="O37" i="49"/>
  <c r="I37" i="49"/>
  <c r="M37" i="49" s="1"/>
  <c r="O36" i="49"/>
  <c r="M36" i="49"/>
  <c r="I36" i="49"/>
  <c r="O35" i="49"/>
  <c r="I35" i="49"/>
  <c r="M35" i="49" s="1"/>
  <c r="O34" i="49"/>
  <c r="M34" i="49"/>
  <c r="I34" i="49"/>
  <c r="O33" i="49"/>
  <c r="I33" i="49"/>
  <c r="M33" i="49" s="1"/>
  <c r="O32" i="49"/>
  <c r="M32" i="49"/>
  <c r="I32" i="49"/>
  <c r="O31" i="49"/>
  <c r="I31" i="49"/>
  <c r="M31" i="49" s="1"/>
  <c r="O30" i="49"/>
  <c r="I30" i="49"/>
  <c r="M30" i="49" s="1"/>
  <c r="O29" i="49"/>
  <c r="I29" i="49"/>
  <c r="M29" i="49" s="1"/>
  <c r="O28" i="49"/>
  <c r="M28" i="49"/>
  <c r="I28" i="49"/>
  <c r="O27" i="49"/>
  <c r="O39" i="49" s="1"/>
  <c r="I27" i="49"/>
  <c r="M27" i="49" s="1"/>
  <c r="N48" i="48"/>
  <c r="N43" i="48"/>
  <c r="N39" i="48"/>
  <c r="L39" i="48"/>
  <c r="K39" i="48"/>
  <c r="J39" i="48"/>
  <c r="H39" i="48"/>
  <c r="G39" i="48"/>
  <c r="F39" i="48"/>
  <c r="E39" i="48"/>
  <c r="D39" i="48"/>
  <c r="C39" i="48"/>
  <c r="N40" i="48" s="1"/>
  <c r="O38" i="48"/>
  <c r="I38" i="48"/>
  <c r="M38" i="48" s="1"/>
  <c r="O37" i="48"/>
  <c r="I37" i="48"/>
  <c r="M37" i="48" s="1"/>
  <c r="O36" i="48"/>
  <c r="M36" i="48"/>
  <c r="I36" i="48"/>
  <c r="O35" i="48"/>
  <c r="I35" i="48"/>
  <c r="M35" i="48" s="1"/>
  <c r="O34" i="48"/>
  <c r="M34" i="48"/>
  <c r="I34" i="48"/>
  <c r="O33" i="48"/>
  <c r="I33" i="48"/>
  <c r="M33" i="48" s="1"/>
  <c r="O32" i="48"/>
  <c r="I32" i="48"/>
  <c r="M32" i="48" s="1"/>
  <c r="O31" i="48"/>
  <c r="I31" i="48"/>
  <c r="M31" i="48" s="1"/>
  <c r="O30" i="48"/>
  <c r="M30" i="48"/>
  <c r="I30" i="48"/>
  <c r="O29" i="48"/>
  <c r="I29" i="48"/>
  <c r="M29" i="48" s="1"/>
  <c r="O28" i="48"/>
  <c r="I28" i="48"/>
  <c r="M28" i="48" s="1"/>
  <c r="O27" i="48"/>
  <c r="O39" i="48" s="1"/>
  <c r="I27" i="48"/>
  <c r="M27" i="48" s="1"/>
  <c r="N48" i="47"/>
  <c r="N43" i="47"/>
  <c r="N39" i="47"/>
  <c r="L39" i="47"/>
  <c r="K39" i="47"/>
  <c r="J39" i="47"/>
  <c r="H39" i="47"/>
  <c r="G39" i="47"/>
  <c r="F39" i="47"/>
  <c r="E39" i="47"/>
  <c r="D39" i="47"/>
  <c r="C39" i="47"/>
  <c r="N40" i="47" s="1"/>
  <c r="O38" i="47"/>
  <c r="I38" i="47"/>
  <c r="M38" i="47" s="1"/>
  <c r="O37" i="47"/>
  <c r="I37" i="47"/>
  <c r="M37" i="47" s="1"/>
  <c r="O36" i="47"/>
  <c r="M36" i="47"/>
  <c r="I36" i="47"/>
  <c r="O35" i="47"/>
  <c r="I35" i="47"/>
  <c r="M35" i="47" s="1"/>
  <c r="O34" i="47"/>
  <c r="M34" i="47"/>
  <c r="I34" i="47"/>
  <c r="O33" i="47"/>
  <c r="I33" i="47"/>
  <c r="M33" i="47" s="1"/>
  <c r="O32" i="47"/>
  <c r="I32" i="47"/>
  <c r="M32" i="47" s="1"/>
  <c r="O31" i="47"/>
  <c r="I31" i="47"/>
  <c r="M31" i="47" s="1"/>
  <c r="O30" i="47"/>
  <c r="M30" i="47"/>
  <c r="I30" i="47"/>
  <c r="O29" i="47"/>
  <c r="I29" i="47"/>
  <c r="M29" i="47" s="1"/>
  <c r="O28" i="47"/>
  <c r="I28" i="47"/>
  <c r="M28" i="47" s="1"/>
  <c r="O27" i="47"/>
  <c r="I27" i="47"/>
  <c r="M27" i="47" s="1"/>
  <c r="M39" i="48" l="1"/>
  <c r="M39" i="47"/>
  <c r="O39" i="47"/>
  <c r="M39" i="49"/>
  <c r="M39" i="50"/>
  <c r="M39" i="51"/>
  <c r="M39" i="52"/>
  <c r="M39" i="55"/>
  <c r="M39" i="56"/>
  <c r="I39" i="56"/>
  <c r="I39" i="55"/>
  <c r="M39" i="53"/>
  <c r="I39" i="53"/>
  <c r="I39" i="52"/>
  <c r="I39" i="51"/>
  <c r="I39" i="50"/>
  <c r="I39" i="49"/>
  <c r="I39" i="48"/>
  <c r="I39" i="47"/>
  <c r="N48" i="26"/>
  <c r="I43" i="56" l="1"/>
  <c r="M43" i="56" s="1"/>
  <c r="O43" i="56" s="1"/>
  <c r="K48" i="56"/>
  <c r="M48" i="56" s="1"/>
  <c r="O48" i="56" s="1"/>
  <c r="I43" i="55"/>
  <c r="M43" i="55" s="1"/>
  <c r="O43" i="55" s="1"/>
  <c r="K48" i="55"/>
  <c r="M48" i="55" s="1"/>
  <c r="O48" i="55" s="1"/>
  <c r="I43" i="53"/>
  <c r="M43" i="53" s="1"/>
  <c r="O43" i="53" s="1"/>
  <c r="K48" i="53"/>
  <c r="M48" i="53" s="1"/>
  <c r="O48" i="53" s="1"/>
  <c r="I43" i="52"/>
  <c r="M43" i="52" s="1"/>
  <c r="O43" i="52" s="1"/>
  <c r="K48" i="52"/>
  <c r="M48" i="52" s="1"/>
  <c r="O48" i="52" s="1"/>
  <c r="I43" i="51"/>
  <c r="M43" i="51" s="1"/>
  <c r="O43" i="51" s="1"/>
  <c r="K48" i="51"/>
  <c r="M48" i="51" s="1"/>
  <c r="O48" i="51" s="1"/>
  <c r="I43" i="50"/>
  <c r="M43" i="50" s="1"/>
  <c r="O43" i="50" s="1"/>
  <c r="K48" i="50"/>
  <c r="M48" i="50" s="1"/>
  <c r="O48" i="50" s="1"/>
  <c r="I43" i="49"/>
  <c r="M43" i="49" s="1"/>
  <c r="O43" i="49" s="1"/>
  <c r="K48" i="49"/>
  <c r="M48" i="49" s="1"/>
  <c r="O48" i="49" s="1"/>
  <c r="I43" i="48"/>
  <c r="M43" i="48" s="1"/>
  <c r="O43" i="48" s="1"/>
  <c r="K48" i="48"/>
  <c r="M48" i="48" s="1"/>
  <c r="O48" i="48" s="1"/>
  <c r="I43" i="47"/>
  <c r="M43" i="47" s="1"/>
  <c r="O43" i="47" s="1"/>
  <c r="K48" i="47"/>
  <c r="M48" i="47" s="1"/>
  <c r="O48" i="47" s="1"/>
  <c r="N43" i="26"/>
  <c r="N39" i="26" l="1"/>
  <c r="C39" i="26" l="1"/>
  <c r="N40" i="26" s="1"/>
  <c r="J39" i="26" l="1"/>
  <c r="L39" i="26"/>
  <c r="K39" i="26"/>
  <c r="H39" i="26"/>
  <c r="G39" i="26"/>
  <c r="F39" i="26"/>
  <c r="E39" i="26"/>
  <c r="D39" i="26"/>
  <c r="I38" i="26"/>
  <c r="M38" i="26" s="1"/>
  <c r="O38" i="26" s="1"/>
  <c r="I37" i="26"/>
  <c r="M37" i="26" s="1"/>
  <c r="O37" i="26" s="1"/>
  <c r="I36" i="26"/>
  <c r="M36" i="26" s="1"/>
  <c r="O36" i="26" s="1"/>
  <c r="I35" i="26"/>
  <c r="M35" i="26" s="1"/>
  <c r="O35" i="26" s="1"/>
  <c r="I34" i="26"/>
  <c r="M34" i="26" s="1"/>
  <c r="O34" i="26" s="1"/>
  <c r="I33" i="26"/>
  <c r="M33" i="26" s="1"/>
  <c r="O33" i="26" s="1"/>
  <c r="I32" i="26"/>
  <c r="M32" i="26" s="1"/>
  <c r="O32" i="26" s="1"/>
  <c r="I31" i="26"/>
  <c r="M31" i="26" s="1"/>
  <c r="O31" i="26" s="1"/>
  <c r="I30" i="26"/>
  <c r="M30" i="26" s="1"/>
  <c r="O30" i="26" s="1"/>
  <c r="I29" i="26"/>
  <c r="M29" i="26" s="1"/>
  <c r="O29" i="26" s="1"/>
  <c r="I28" i="26"/>
  <c r="M28" i="26" s="1"/>
  <c r="O28" i="26" s="1"/>
  <c r="I27" i="26"/>
  <c r="M27" i="26" s="1"/>
  <c r="O27" i="26" s="1"/>
  <c r="O39" i="26" l="1"/>
  <c r="I39" i="26"/>
  <c r="M39" i="26"/>
  <c r="I43" i="26" l="1"/>
  <c r="M43" i="26" s="1"/>
  <c r="O43" i="26" s="1"/>
  <c r="O45" i="26" s="1"/>
  <c r="K48" i="26"/>
  <c r="M48" i="26" s="1"/>
  <c r="O48" i="26" s="1"/>
  <c r="O50" i="26" s="1"/>
  <c r="M45" i="26" l="1"/>
  <c r="M50" i="26"/>
</calcChain>
</file>

<file path=xl/comments1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10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2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3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4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5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6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7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8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comments9.xml><?xml version="1.0" encoding="utf-8"?>
<comments xmlns="http://schemas.openxmlformats.org/spreadsheetml/2006/main">
  <authors>
    <author>Fründt, Felix</author>
  </authors>
  <commentList>
    <comment ref="H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  <comment ref="L26" authorId="0" shapeId="0">
      <text>
        <r>
          <rPr>
            <sz val="9"/>
            <color indexed="81"/>
            <rFont val="Segoe UI"/>
            <family val="2"/>
          </rPr>
          <t xml:space="preserve">Sofern eine Eintragung erfolgt, bitte benennen.
</t>
        </r>
      </text>
    </comment>
  </commentList>
</comments>
</file>

<file path=xl/sharedStrings.xml><?xml version="1.0" encoding="utf-8"?>
<sst xmlns="http://schemas.openxmlformats.org/spreadsheetml/2006/main" count="695" uniqueCount="71">
  <si>
    <t>Monat</t>
  </si>
  <si>
    <t xml:space="preserve">AG-Anteil </t>
  </si>
  <si>
    <t>Jahr</t>
  </si>
  <si>
    <t xml:space="preserve">bis </t>
  </si>
  <si>
    <t>Förderbereich: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</si>
  <si>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</si>
  <si>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</si>
  <si>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</si>
  <si>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</si>
  <si>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</si>
  <si>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</si>
  <si>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</si>
  <si>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</si>
  <si>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</si>
  <si>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</si>
  <si>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</si>
  <si>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</si>
  <si>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AN-Brutto gesamt mit Sonderzahlun-gen in €</t>
  </si>
  <si>
    <t>gesamt</t>
  </si>
  <si>
    <t>AN-Brutto         ohne Sonder-zahlungen in €</t>
  </si>
  <si>
    <t>Vom Antragsteller auszufüllen sind nur die farblich unterlegten Felder.</t>
  </si>
  <si>
    <t>geplante Std./Wo. im Projekt</t>
  </si>
  <si>
    <t>SV-Beiträge (KV,RV,AV,PV) gesamt in €</t>
  </si>
  <si>
    <t>vom</t>
  </si>
  <si>
    <t>VWL
in €</t>
  </si>
  <si>
    <t>anteilige
Personal-ausgaben im Projekt (AG-Brutto) in €</t>
  </si>
  <si>
    <t>gefördertete Tätigkeit:</t>
  </si>
  <si>
    <t>sonstige Einmalzahlung    in €</t>
  </si>
  <si>
    <t>Sonstiges ……….......
in €</t>
  </si>
  <si>
    <t>Personalausgabenbogen</t>
  </si>
  <si>
    <t>Gefahrenklasse</t>
  </si>
  <si>
    <t>Ausgleichs.-umlage</t>
  </si>
  <si>
    <t>Std/Wo im Projekt</t>
  </si>
  <si>
    <t>anteilig BG im Projekt in €</t>
  </si>
  <si>
    <t>Umlagen U 1/ U2/ InsO in €</t>
  </si>
  <si>
    <t>Beitragsfuß/ Beitragssatz</t>
  </si>
  <si>
    <t>BG Brutto in €</t>
  </si>
  <si>
    <t>sonstige AG-Leistungen ………… in €</t>
  </si>
  <si>
    <t>Maßnahmezeitraum:</t>
  </si>
  <si>
    <t>Antrag vom:</t>
  </si>
  <si>
    <t>Änderungsantrag vom:</t>
  </si>
  <si>
    <t>Verwendungsnachweis vom:</t>
  </si>
  <si>
    <t>Sonstige Entgelte im Sinne der gesetzlichen UV</t>
  </si>
  <si>
    <t>Jahres-sonderzahlung   in €</t>
  </si>
  <si>
    <t>AG-Brutto gesamt in €</t>
  </si>
  <si>
    <r>
      <t xml:space="preserve">Beschäftigung in weiteren </t>
    </r>
    <r>
      <rPr>
        <b/>
        <u/>
        <sz val="10"/>
        <rFont val="Arial"/>
        <family val="2"/>
      </rPr>
      <t>geförderten</t>
    </r>
    <r>
      <rPr>
        <u/>
        <sz val="10"/>
        <rFont val="Arial"/>
        <family val="2"/>
      </rPr>
      <t xml:space="preserve"> Projekten:</t>
    </r>
  </si>
  <si>
    <t>Anlage zum:</t>
  </si>
  <si>
    <t>Erklärung bei Anlage zum Verwendungsnachweis:</t>
  </si>
  <si>
    <t>Traten Minderungen bei monatlichen Gehaltszahlungen wegen unbezahlter Freistellung ein?</t>
  </si>
  <si>
    <t>Projekt(e)/Stundenumfang:</t>
  </si>
  <si>
    <t>[bitte auswählen]</t>
  </si>
  <si>
    <t>im LAGuS ausgefüllt zu Prüfungszwecken</t>
  </si>
  <si>
    <t>Hebesatz</t>
  </si>
  <si>
    <t>anteilig UV im Projekt in €</t>
  </si>
  <si>
    <t>UV Brutto in €</t>
  </si>
  <si>
    <t>Bei Bedarf sind die Beträge in "UV Brutto in €" überschreibbar.</t>
  </si>
  <si>
    <t>Bei Bedarf sind die Beträge in "BG Brutto in €" überschreibbar.</t>
  </si>
  <si>
    <t>In der Tabelle sind die tatsächlichen (geplanten) Personalausgaben einzugeben.</t>
  </si>
  <si>
    <t>Die Angaben zur Berufsgenossenschaft (BG) sind bei Beschäftigungen relevant,</t>
  </si>
  <si>
    <r>
      <t xml:space="preserve">die </t>
    </r>
    <r>
      <rPr>
        <b/>
        <u/>
        <sz val="10"/>
        <color indexed="8"/>
        <rFont val="Arial"/>
        <family val="2"/>
      </rPr>
      <t>nicht</t>
    </r>
    <r>
      <rPr>
        <b/>
        <sz val="10"/>
        <color indexed="8"/>
        <rFont val="Arial"/>
        <family val="2"/>
      </rPr>
      <t xml:space="preserve"> auf Landes- oder Kommunalebene bestehen.</t>
    </r>
  </si>
  <si>
    <r>
      <t xml:space="preserve">Die Angaben zur Unfallkasse (UV) sind </t>
    </r>
    <r>
      <rPr>
        <b/>
        <u/>
        <sz val="10"/>
        <color indexed="8"/>
        <rFont val="Arial"/>
        <family val="2"/>
      </rPr>
      <t>nur</t>
    </r>
    <r>
      <rPr>
        <b/>
        <sz val="10"/>
        <color indexed="8"/>
        <rFont val="Arial"/>
        <family val="2"/>
      </rPr>
      <t xml:space="preserve"> bei Beschäftigungen auf Landes- oder Kommunalebene relevant.</t>
    </r>
  </si>
  <si>
    <t>h/Woche beim AG gem. Arbeits-vertrag</t>
  </si>
  <si>
    <t>AG-Brutto inkl. BG in €:</t>
  </si>
  <si>
    <t>Angabe der SOLL-Stunden bei Vollzeit beim AG (h/ Woche):</t>
  </si>
  <si>
    <t xml:space="preserve">  auf der Grundlage folgender Regelung:</t>
  </si>
  <si>
    <t>Arbeitgeber:</t>
  </si>
  <si>
    <t>Name oder Pseudonym Arbeitnehmerin / Arbeitnehmer:</t>
  </si>
  <si>
    <t>AG-Brutto inkl. UV in €:</t>
  </si>
  <si>
    <t xml:space="preserve">VZÄ gem. TV-L im Durchschnitt: </t>
  </si>
  <si>
    <t>BG</t>
  </si>
  <si>
    <t>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</si>
</sst>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\ _€"/>
    <numFmt numFmtId="166" formatCode="0.000"/>
    <numFmt numFmtId="167" formatCode="#,##0.0000"/>
  </numFmts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u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name val="Calibri"/>
      <family val="2"/>
    </font>
    <font>
      <sz val="8"/>
      <color indexed="9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u/>
      <sz val="11"/>
      <color rgb="FF0D0D0D"/>
      <name val="Arial"/>
      <family val="2"/>
    </font>
    <font>
      <b/>
      <u/>
      <sz val="10"/>
      <name val="Arial"/>
      <family val="2"/>
    </font>
    <font>
      <u/>
      <sz val="11"/>
      <color theme="1"/>
      <name val="Calibri"/>
      <family val="2"/>
      <scheme val="minor"/>
    </font>
    <font>
      <b/>
      <u/>
      <sz val="10"/>
      <color indexed="8"/>
      <name val="Arial"/>
      <family val="2"/>
    </font>
    <font>
      <sz val="11"/>
      <color rgb="FF000000"/>
      <name val="Calibri"/>
      <family val="2"/>
    </font>
    <font>
      <sz val="9"/>
      <color indexed="8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0" fillId="0" borderId="0" xfId="0" applyFill="1" applyProtection="1"/>
    <xf numFmtId="0" fontId="0" fillId="0" borderId="0" xfId="0" applyProtection="1"/>
    <xf numFmtId="0" fontId="2" fillId="0" borderId="0" xfId="0" applyFont="1" applyFill="1" applyBorder="1" applyAlignment="1" applyProtection="1"/>
    <xf numFmtId="0" fontId="7" fillId="0" borderId="0" xfId="0" applyFont="1" applyProtection="1"/>
    <xf numFmtId="0" fontId="3" fillId="0" borderId="0" xfId="0" applyFont="1" applyProtection="1"/>
    <xf numFmtId="0" fontId="2" fillId="0" borderId="0" xfId="0" applyFont="1" applyAlignment="1" applyProtection="1">
      <alignment horizontal="center"/>
    </xf>
    <xf numFmtId="0" fontId="8" fillId="0" borderId="0" xfId="0" applyFont="1" applyBorder="1" applyAlignment="1" applyProtection="1">
      <alignment horizontal="left" vertical="center"/>
    </xf>
    <xf numFmtId="164" fontId="1" fillId="0" borderId="1" xfId="1" applyNumberFormat="1" applyFont="1" applyBorder="1" applyAlignment="1" applyProtection="1">
      <alignment horizontal="center" wrapText="1"/>
    </xf>
    <xf numFmtId="2" fontId="1" fillId="0" borderId="1" xfId="1" applyNumberFormat="1" applyFont="1" applyBorder="1" applyAlignment="1" applyProtection="1">
      <alignment horizontal="center" wrapText="1"/>
    </xf>
    <xf numFmtId="4" fontId="1" fillId="0" borderId="1" xfId="1" applyNumberFormat="1" applyFont="1" applyBorder="1" applyAlignment="1" applyProtection="1">
      <alignment horizontal="center" vertical="center" wrapText="1"/>
    </xf>
    <xf numFmtId="0" fontId="9" fillId="0" borderId="0" xfId="0" applyFont="1" applyProtection="1"/>
    <xf numFmtId="0" fontId="4" fillId="0" borderId="0" xfId="0" applyFont="1" applyProtection="1"/>
    <xf numFmtId="0" fontId="5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left" vertical="center"/>
    </xf>
    <xf numFmtId="164" fontId="1" fillId="0" borderId="2" xfId="1" applyNumberFormat="1" applyFont="1" applyBorder="1" applyAlignment="1" applyProtection="1">
      <alignment horizontal="center" wrapText="1"/>
    </xf>
    <xf numFmtId="0" fontId="11" fillId="0" borderId="0" xfId="0" applyFont="1" applyProtection="1"/>
    <xf numFmtId="165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hidden="1"/>
    </xf>
    <xf numFmtId="0" fontId="12" fillId="0" borderId="0" xfId="0" applyFont="1" applyProtection="1">
      <protection hidden="1"/>
    </xf>
    <xf numFmtId="4" fontId="13" fillId="0" borderId="0" xfId="1" applyNumberFormat="1" applyFont="1" applyFill="1" applyBorder="1" applyAlignment="1" applyProtection="1">
      <alignment horizontal="center" wrapText="1"/>
      <protection hidden="1"/>
    </xf>
    <xf numFmtId="4" fontId="13" fillId="0" borderId="0" xfId="1" applyNumberFormat="1" applyFont="1" applyFill="1" applyBorder="1" applyAlignment="1" applyProtection="1">
      <alignment horizontal="center" vertical="center" wrapText="1"/>
      <protection hidden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/>
    <xf numFmtId="0" fontId="14" fillId="0" borderId="1" xfId="0" applyFont="1" applyBorder="1" applyAlignment="1" applyProtection="1">
      <alignment horizontal="center" wrapText="1"/>
    </xf>
    <xf numFmtId="0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/>
    <xf numFmtId="0" fontId="10" fillId="0" borderId="0" xfId="0" applyFont="1" applyProtection="1"/>
    <xf numFmtId="0" fontId="16" fillId="0" borderId="0" xfId="0" applyFont="1" applyAlignment="1" applyProtection="1"/>
    <xf numFmtId="4" fontId="1" fillId="2" borderId="1" xfId="1" applyNumberFormat="1" applyFont="1" applyFill="1" applyBorder="1" applyAlignment="1" applyProtection="1">
      <alignment horizontal="center" wrapText="1"/>
      <protection locked="0"/>
    </xf>
    <xf numFmtId="4" fontId="1" fillId="0" borderId="1" xfId="1" applyNumberFormat="1" applyFont="1" applyFill="1" applyBorder="1" applyAlignment="1" applyProtection="1">
      <alignment horizontal="center" vertical="center" wrapText="1"/>
      <protection hidden="1"/>
    </xf>
    <xf numFmtId="4" fontId="1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6" fillId="0" borderId="0" xfId="0" applyFont="1" applyProtection="1">
      <protection hidden="1"/>
    </xf>
    <xf numFmtId="4" fontId="1" fillId="4" borderId="1" xfId="1" applyNumberFormat="1" applyFont="1" applyFill="1" applyBorder="1" applyAlignment="1" applyProtection="1">
      <alignment horizontal="center" vertical="center" wrapText="1"/>
      <protection hidden="1"/>
    </xf>
    <xf numFmtId="4" fontId="6" fillId="5" borderId="1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/>
    </xf>
    <xf numFmtId="0" fontId="10" fillId="0" borderId="0" xfId="0" applyFont="1" applyBorder="1" applyAlignment="1" applyProtection="1">
      <alignment horizontal="right" vertical="center" indent="3"/>
    </xf>
    <xf numFmtId="0" fontId="10" fillId="0" borderId="0" xfId="0" applyFont="1" applyBorder="1" applyAlignment="1" applyProtection="1">
      <alignment horizontal="right" vertical="top" indent="2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1" fillId="0" borderId="0" xfId="0" applyFont="1" applyAlignment="1">
      <alignment wrapText="1"/>
    </xf>
    <xf numFmtId="4" fontId="1" fillId="0" borderId="0" xfId="1" applyNumberFormat="1" applyFont="1" applyFill="1" applyBorder="1" applyAlignment="1" applyProtection="1">
      <alignment horizontal="center" vertical="center" wrapText="1"/>
      <protection hidden="1"/>
    </xf>
    <xf numFmtId="165" fontId="2" fillId="0" borderId="0" xfId="1" applyNumberFormat="1" applyFont="1" applyFill="1" applyBorder="1" applyAlignment="1" applyProtection="1">
      <alignment vertical="center" wrapText="1"/>
    </xf>
    <xf numFmtId="2" fontId="14" fillId="0" borderId="0" xfId="0" applyNumberFormat="1" applyFont="1" applyFill="1" applyBorder="1" applyAlignment="1" applyProtection="1">
      <alignment horizontal="center" vertical="center"/>
      <protection hidden="1"/>
    </xf>
    <xf numFmtId="4" fontId="1" fillId="4" borderId="0" xfId="1" applyNumberFormat="1" applyFont="1" applyFill="1" applyBorder="1" applyAlignment="1" applyProtection="1">
      <alignment horizontal="center" vertical="center" wrapText="1"/>
      <protection hidden="1"/>
    </xf>
    <xf numFmtId="2" fontId="14" fillId="0" borderId="0" xfId="0" applyNumberFormat="1" applyFont="1" applyBorder="1" applyAlignment="1" applyProtection="1">
      <alignment horizontal="center" vertical="center"/>
      <protection hidden="1"/>
    </xf>
    <xf numFmtId="4" fontId="6" fillId="4" borderId="0" xfId="0" applyNumberFormat="1" applyFont="1" applyFill="1" applyBorder="1" applyAlignment="1" applyProtection="1">
      <alignment horizontal="center" vertical="center"/>
      <protection locked="0"/>
    </xf>
    <xf numFmtId="166" fontId="6" fillId="4" borderId="0" xfId="0" applyNumberFormat="1" applyFont="1" applyFill="1" applyBorder="1" applyAlignment="1" applyProtection="1">
      <alignment horizontal="center" vertical="center"/>
      <protection locked="0"/>
    </xf>
    <xf numFmtId="166" fontId="14" fillId="4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center" wrapText="1"/>
    </xf>
    <xf numFmtId="4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wrapText="1"/>
    </xf>
    <xf numFmtId="16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wrapText="1"/>
    </xf>
    <xf numFmtId="0" fontId="7" fillId="0" borderId="0" xfId="0" applyFont="1" applyAlignment="1" applyProtection="1">
      <alignment horizontal="left"/>
    </xf>
    <xf numFmtId="4" fontId="1" fillId="0" borderId="1" xfId="1" applyNumberFormat="1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66" fontId="15" fillId="4" borderId="0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right"/>
    </xf>
    <xf numFmtId="2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167" fontId="1" fillId="0" borderId="11" xfId="1" applyNumberFormat="1" applyFont="1" applyFill="1" applyBorder="1" applyAlignment="1" applyProtection="1">
      <alignment horizontal="center" wrapText="1"/>
    </xf>
    <xf numFmtId="4" fontId="14" fillId="3" borderId="10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14" fillId="3" borderId="1" xfId="0" applyNumberFormat="1" applyFont="1" applyFill="1" applyBorder="1" applyAlignment="1" applyProtection="1">
      <alignment horizontal="center" vertical="center"/>
      <protection locked="0"/>
    </xf>
    <xf numFmtId="4" fontId="14" fillId="0" borderId="1" xfId="0" applyNumberFormat="1" applyFont="1" applyFill="1" applyBorder="1" applyAlignment="1" applyProtection="1">
      <alignment horizontal="center" vertical="center"/>
      <protection hidden="1"/>
    </xf>
    <xf numFmtId="4" fontId="14" fillId="0" borderId="1" xfId="0" applyNumberFormat="1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right"/>
      <protection locked="0"/>
    </xf>
    <xf numFmtId="0" fontId="18" fillId="0" borderId="0" xfId="0" applyFont="1" applyAlignment="1">
      <alignment horizontal="left" wrapText="1"/>
    </xf>
    <xf numFmtId="3" fontId="1" fillId="0" borderId="5" xfId="1" applyNumberFormat="1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vertical="center" wrapText="1"/>
    </xf>
    <xf numFmtId="3" fontId="1" fillId="0" borderId="7" xfId="1" applyNumberFormat="1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 wrapText="1"/>
    </xf>
    <xf numFmtId="3" fontId="1" fillId="0" borderId="6" xfId="1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wrapText="1"/>
    </xf>
    <xf numFmtId="0" fontId="16" fillId="0" borderId="10" xfId="0" applyFont="1" applyBorder="1" applyAlignment="1" applyProtection="1">
      <alignment wrapText="1"/>
    </xf>
    <xf numFmtId="3" fontId="1" fillId="0" borderId="8" xfId="1" applyNumberFormat="1" applyFont="1" applyBorder="1" applyAlignment="1" applyProtection="1">
      <alignment horizontal="center" vertical="center" wrapText="1"/>
    </xf>
    <xf numFmtId="165" fontId="2" fillId="0" borderId="0" xfId="1" applyNumberFormat="1" applyFont="1" applyFill="1" applyBorder="1" applyAlignment="1" applyProtection="1">
      <alignment horizontal="right" wrapText="1"/>
    </xf>
    <xf numFmtId="0" fontId="5" fillId="6" borderId="2" xfId="0" applyFont="1" applyFill="1" applyBorder="1" applyAlignment="1" applyProtection="1">
      <alignment horizontal="left"/>
      <protection locked="0"/>
    </xf>
    <xf numFmtId="0" fontId="5" fillId="6" borderId="10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3" fontId="1" fillId="0" borderId="3" xfId="1" applyNumberFormat="1" applyFont="1" applyBorder="1" applyAlignment="1" applyProtection="1">
      <alignment horizontal="center" vertical="center" wrapText="1"/>
    </xf>
    <xf numFmtId="3" fontId="1" fillId="0" borderId="4" xfId="1" applyNumberFormat="1" applyFont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left" wrapText="1"/>
      <protection locked="0"/>
    </xf>
    <xf numFmtId="0" fontId="6" fillId="3" borderId="9" xfId="0" applyNumberFormat="1" applyFont="1" applyFill="1" applyBorder="1" applyAlignment="1" applyProtection="1">
      <alignment horizontal="left" wrapText="1"/>
      <protection locked="0"/>
    </xf>
    <xf numFmtId="0" fontId="6" fillId="3" borderId="10" xfId="0" applyNumberFormat="1" applyFont="1" applyFill="1" applyBorder="1" applyAlignment="1" applyProtection="1">
      <alignment horizontal="left" wrapText="1"/>
      <protection locked="0"/>
    </xf>
    <xf numFmtId="0" fontId="10" fillId="4" borderId="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</cellXfs>
  <cellStyles count="2">
    <cellStyle name="Standard" xfId="0" builtinId="0"/>
    <cellStyle name="Standard_Tabelle1" xfId="1"/>
  </cellStyles>
  <dxfs count="0"/>
  <tableStyles count="0" defaultTableStyle="TableStyleMedium9" defaultPivotStyle="PivotStyleLight16"/>
  <colors>
    <mruColors>
      <color rgb="FFFFFFCC"/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11</xdr:row>
          <xdr:rowOff>60960</xdr:rowOff>
        </xdr:from>
        <xdr:to>
          <xdr:col>10</xdr:col>
          <xdr:colOff>182880</xdr:colOff>
          <xdr:row>12</xdr:row>
          <xdr:rowOff>60960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45720</xdr:rowOff>
        </xdr:from>
        <xdr:to>
          <xdr:col>9</xdr:col>
          <xdr:colOff>464820</xdr:colOff>
          <xdr:row>12</xdr:row>
          <xdr:rowOff>60960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19</xdr:row>
          <xdr:rowOff>182880</xdr:rowOff>
        </xdr:from>
        <xdr:to>
          <xdr:col>5</xdr:col>
          <xdr:colOff>731520</xdr:colOff>
          <xdr:row>21</xdr:row>
          <xdr:rowOff>114300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18</xdr:row>
          <xdr:rowOff>83820</xdr:rowOff>
        </xdr:from>
        <xdr:to>
          <xdr:col>5</xdr:col>
          <xdr:colOff>632460</xdr:colOff>
          <xdr:row>19</xdr:row>
          <xdr:rowOff>190500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11</xdr:row>
          <xdr:rowOff>60960</xdr:rowOff>
        </xdr:from>
        <xdr:to>
          <xdr:col>10</xdr:col>
          <xdr:colOff>182880</xdr:colOff>
          <xdr:row>12</xdr:row>
          <xdr:rowOff>60960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45720</xdr:rowOff>
        </xdr:from>
        <xdr:to>
          <xdr:col>9</xdr:col>
          <xdr:colOff>464820</xdr:colOff>
          <xdr:row>12</xdr:row>
          <xdr:rowOff>60960</xdr:rowOff>
        </xdr:to>
        <xdr:sp macro="" textlink="">
          <xdr:nvSpPr>
            <xdr:cNvPr id="18434" name="Check Box 2" hidden="1">
              <a:extLst>
                <a:ext uri="{63B3BB69-23CF-44E3-9099-C40C66FF867C}">
                  <a14:compatExt spid="_x0000_s18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19</xdr:row>
          <xdr:rowOff>182880</xdr:rowOff>
        </xdr:from>
        <xdr:to>
          <xdr:col>5</xdr:col>
          <xdr:colOff>731520</xdr:colOff>
          <xdr:row>21</xdr:row>
          <xdr:rowOff>114300</xdr:rowOff>
        </xdr:to>
        <xdr:sp macro="" textlink="">
          <xdr:nvSpPr>
            <xdr:cNvPr id="18435" name="Check Box 3" hidden="1">
              <a:extLst>
                <a:ext uri="{63B3BB69-23CF-44E3-9099-C40C66FF867C}">
                  <a14:compatExt spid="_x0000_s18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18</xdr:row>
          <xdr:rowOff>83820</xdr:rowOff>
        </xdr:from>
        <xdr:to>
          <xdr:col>5</xdr:col>
          <xdr:colOff>632460</xdr:colOff>
          <xdr:row>19</xdr:row>
          <xdr:rowOff>190500</xdr:rowOff>
        </xdr:to>
        <xdr:sp macro="" textlink="">
          <xdr:nvSpPr>
            <xdr:cNvPr id="18436" name="Check Box 4" hidden="1">
              <a:extLst>
                <a:ext uri="{63B3BB69-23CF-44E3-9099-C40C66FF867C}">
                  <a14:compatExt spid="_x0000_s18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11</xdr:row>
          <xdr:rowOff>60960</xdr:rowOff>
        </xdr:from>
        <xdr:to>
          <xdr:col>10</xdr:col>
          <xdr:colOff>182880</xdr:colOff>
          <xdr:row>12</xdr:row>
          <xdr:rowOff>60960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45720</xdr:rowOff>
        </xdr:from>
        <xdr:to>
          <xdr:col>9</xdr:col>
          <xdr:colOff>464820</xdr:colOff>
          <xdr:row>12</xdr:row>
          <xdr:rowOff>60960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19</xdr:row>
          <xdr:rowOff>182880</xdr:rowOff>
        </xdr:from>
        <xdr:to>
          <xdr:col>5</xdr:col>
          <xdr:colOff>731520</xdr:colOff>
          <xdr:row>21</xdr:row>
          <xdr:rowOff>114300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18</xdr:row>
          <xdr:rowOff>83820</xdr:rowOff>
        </xdr:from>
        <xdr:to>
          <xdr:col>5</xdr:col>
          <xdr:colOff>632460</xdr:colOff>
          <xdr:row>19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11</xdr:row>
          <xdr:rowOff>60960</xdr:rowOff>
        </xdr:from>
        <xdr:to>
          <xdr:col>10</xdr:col>
          <xdr:colOff>182880</xdr:colOff>
          <xdr:row>12</xdr:row>
          <xdr:rowOff>60960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45720</xdr:rowOff>
        </xdr:from>
        <xdr:to>
          <xdr:col>9</xdr:col>
          <xdr:colOff>464820</xdr:colOff>
          <xdr:row>12</xdr:row>
          <xdr:rowOff>60960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19</xdr:row>
          <xdr:rowOff>182880</xdr:rowOff>
        </xdr:from>
        <xdr:to>
          <xdr:col>5</xdr:col>
          <xdr:colOff>731520</xdr:colOff>
          <xdr:row>21</xdr:row>
          <xdr:rowOff>114300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18</xdr:row>
          <xdr:rowOff>83820</xdr:rowOff>
        </xdr:from>
        <xdr:to>
          <xdr:col>5</xdr:col>
          <xdr:colOff>632460</xdr:colOff>
          <xdr:row>19</xdr:row>
          <xdr:rowOff>190500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11</xdr:row>
          <xdr:rowOff>60960</xdr:rowOff>
        </xdr:from>
        <xdr:to>
          <xdr:col>10</xdr:col>
          <xdr:colOff>182880</xdr:colOff>
          <xdr:row>12</xdr:row>
          <xdr:rowOff>60960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45720</xdr:rowOff>
        </xdr:from>
        <xdr:to>
          <xdr:col>9</xdr:col>
          <xdr:colOff>464820</xdr:colOff>
          <xdr:row>12</xdr:row>
          <xdr:rowOff>60960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19</xdr:row>
          <xdr:rowOff>182880</xdr:rowOff>
        </xdr:from>
        <xdr:to>
          <xdr:col>5</xdr:col>
          <xdr:colOff>731520</xdr:colOff>
          <xdr:row>21</xdr:row>
          <xdr:rowOff>114300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18</xdr:row>
          <xdr:rowOff>83820</xdr:rowOff>
        </xdr:from>
        <xdr:to>
          <xdr:col>5</xdr:col>
          <xdr:colOff>632460</xdr:colOff>
          <xdr:row>19</xdr:row>
          <xdr:rowOff>190500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11</xdr:row>
          <xdr:rowOff>60960</xdr:rowOff>
        </xdr:from>
        <xdr:to>
          <xdr:col>10</xdr:col>
          <xdr:colOff>182880</xdr:colOff>
          <xdr:row>12</xdr:row>
          <xdr:rowOff>60960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45720</xdr:rowOff>
        </xdr:from>
        <xdr:to>
          <xdr:col>9</xdr:col>
          <xdr:colOff>464820</xdr:colOff>
          <xdr:row>12</xdr:row>
          <xdr:rowOff>60960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19</xdr:row>
          <xdr:rowOff>182880</xdr:rowOff>
        </xdr:from>
        <xdr:to>
          <xdr:col>5</xdr:col>
          <xdr:colOff>731520</xdr:colOff>
          <xdr:row>21</xdr:row>
          <xdr:rowOff>114300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18</xdr:row>
          <xdr:rowOff>83820</xdr:rowOff>
        </xdr:from>
        <xdr:to>
          <xdr:col>5</xdr:col>
          <xdr:colOff>632460</xdr:colOff>
          <xdr:row>19</xdr:row>
          <xdr:rowOff>190500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11</xdr:row>
          <xdr:rowOff>60960</xdr:rowOff>
        </xdr:from>
        <xdr:to>
          <xdr:col>10</xdr:col>
          <xdr:colOff>182880</xdr:colOff>
          <xdr:row>12</xdr:row>
          <xdr:rowOff>60960</xdr:rowOff>
        </xdr:to>
        <xdr:sp macro="" textlink=""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45720</xdr:rowOff>
        </xdr:from>
        <xdr:to>
          <xdr:col>9</xdr:col>
          <xdr:colOff>464820</xdr:colOff>
          <xdr:row>12</xdr:row>
          <xdr:rowOff>60960</xdr:rowOff>
        </xdr:to>
        <xdr:sp macro="" textlink=""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19</xdr:row>
          <xdr:rowOff>182880</xdr:rowOff>
        </xdr:from>
        <xdr:to>
          <xdr:col>5</xdr:col>
          <xdr:colOff>731520</xdr:colOff>
          <xdr:row>21</xdr:row>
          <xdr:rowOff>114300</xdr:rowOff>
        </xdr:to>
        <xdr:sp macro="" textlink=""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18</xdr:row>
          <xdr:rowOff>83820</xdr:rowOff>
        </xdr:from>
        <xdr:to>
          <xdr:col>5</xdr:col>
          <xdr:colOff>632460</xdr:colOff>
          <xdr:row>19</xdr:row>
          <xdr:rowOff>190500</xdr:rowOff>
        </xdr:to>
        <xdr:sp macro="" textlink=""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11</xdr:row>
          <xdr:rowOff>60960</xdr:rowOff>
        </xdr:from>
        <xdr:to>
          <xdr:col>10</xdr:col>
          <xdr:colOff>182880</xdr:colOff>
          <xdr:row>12</xdr:row>
          <xdr:rowOff>60960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45720</xdr:rowOff>
        </xdr:from>
        <xdr:to>
          <xdr:col>9</xdr:col>
          <xdr:colOff>464820</xdr:colOff>
          <xdr:row>12</xdr:row>
          <xdr:rowOff>60960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19</xdr:row>
          <xdr:rowOff>182880</xdr:rowOff>
        </xdr:from>
        <xdr:to>
          <xdr:col>5</xdr:col>
          <xdr:colOff>731520</xdr:colOff>
          <xdr:row>21</xdr:row>
          <xdr:rowOff>114300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18</xdr:row>
          <xdr:rowOff>83820</xdr:rowOff>
        </xdr:from>
        <xdr:to>
          <xdr:col>5</xdr:col>
          <xdr:colOff>632460</xdr:colOff>
          <xdr:row>19</xdr:row>
          <xdr:rowOff>190500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11</xdr:row>
          <xdr:rowOff>60960</xdr:rowOff>
        </xdr:from>
        <xdr:to>
          <xdr:col>10</xdr:col>
          <xdr:colOff>182880</xdr:colOff>
          <xdr:row>12</xdr:row>
          <xdr:rowOff>60960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45720</xdr:rowOff>
        </xdr:from>
        <xdr:to>
          <xdr:col>9</xdr:col>
          <xdr:colOff>464820</xdr:colOff>
          <xdr:row>12</xdr:row>
          <xdr:rowOff>60960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19</xdr:row>
          <xdr:rowOff>182880</xdr:rowOff>
        </xdr:from>
        <xdr:to>
          <xdr:col>5</xdr:col>
          <xdr:colOff>731520</xdr:colOff>
          <xdr:row>21</xdr:row>
          <xdr:rowOff>114300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18</xdr:row>
          <xdr:rowOff>83820</xdr:rowOff>
        </xdr:from>
        <xdr:to>
          <xdr:col>5</xdr:col>
          <xdr:colOff>632460</xdr:colOff>
          <xdr:row>19</xdr:row>
          <xdr:rowOff>190500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441960</xdr:colOff>
          <xdr:row>11</xdr:row>
          <xdr:rowOff>60960</xdr:rowOff>
        </xdr:from>
        <xdr:to>
          <xdr:col>10</xdr:col>
          <xdr:colOff>182880</xdr:colOff>
          <xdr:row>12</xdr:row>
          <xdr:rowOff>60960</xdr:rowOff>
        </xdr:to>
        <xdr:sp macro="" textlink="">
          <xdr:nvSpPr>
            <xdr:cNvPr id="17409" name="Check Box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11</xdr:row>
          <xdr:rowOff>45720</xdr:rowOff>
        </xdr:from>
        <xdr:to>
          <xdr:col>9</xdr:col>
          <xdr:colOff>464820</xdr:colOff>
          <xdr:row>12</xdr:row>
          <xdr:rowOff>60960</xdr:rowOff>
        </xdr:to>
        <xdr:sp macro="" textlink="">
          <xdr:nvSpPr>
            <xdr:cNvPr id="17410" name="Check Box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19</xdr:row>
          <xdr:rowOff>182880</xdr:rowOff>
        </xdr:from>
        <xdr:to>
          <xdr:col>5</xdr:col>
          <xdr:colOff>731520</xdr:colOff>
          <xdr:row>21</xdr:row>
          <xdr:rowOff>114300</xdr:rowOff>
        </xdr:to>
        <xdr:sp macro="" textlink="">
          <xdr:nvSpPr>
            <xdr:cNvPr id="17411" name="Check Box 3" hidden="1">
              <a:extLst>
                <a:ext uri="{63B3BB69-23CF-44E3-9099-C40C66FF867C}">
                  <a14:compatExt spid="_x0000_s17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Nein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18</xdr:row>
          <xdr:rowOff>83820</xdr:rowOff>
        </xdr:from>
        <xdr:to>
          <xdr:col>5</xdr:col>
          <xdr:colOff>632460</xdr:colOff>
          <xdr:row>19</xdr:row>
          <xdr:rowOff>190500</xdr:rowOff>
        </xdr:to>
        <xdr:sp macro="" textlink="">
          <xdr:nvSpPr>
            <xdr:cNvPr id="17412" name="Check Box 4" hidden="1">
              <a:extLst>
                <a:ext uri="{63B3BB69-23CF-44E3-9099-C40C66FF867C}">
                  <a14:compatExt spid="_x0000_s17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E1" mc:Ignorable="a14" a14:legacySpreadsheetColorIndex="80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Ja: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10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4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9.xml"/><Relationship Id="rId5" Type="http://schemas.openxmlformats.org/officeDocument/2006/relationships/ctrlProp" Target="../ctrlProps/ctrlProp38.xml"/><Relationship Id="rId4" Type="http://schemas.openxmlformats.org/officeDocument/2006/relationships/ctrlProp" Target="../ctrlProps/ctrlProp3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6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24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3.xml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mments" Target="../comments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27.xml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mments" Target="../comments8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2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4" Type="http://schemas.openxmlformats.org/officeDocument/2006/relationships/ctrlProp" Target="../ctrlProps/ctrlProp29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mments" Target="../comments9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3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35.xml"/><Relationship Id="rId5" Type="http://schemas.openxmlformats.org/officeDocument/2006/relationships/ctrlProp" Target="../ctrlProps/ctrlProp34.xml"/><Relationship Id="rId4" Type="http://schemas.openxmlformats.org/officeDocument/2006/relationships/ctrlProp" Target="../ctrlProps/ctrlProp3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pageSetUpPr fitToPage="1"/>
  </sheetPr>
  <dimension ref="A1:S61"/>
  <sheetViews>
    <sheetView showGridLines="0" tabSelected="1" showWhiteSpace="0" zoomScaleNormal="100" workbookViewId="0">
      <selection activeCell="F3" sqref="F3:L3"/>
    </sheetView>
  </sheetViews>
  <sheetFormatPr baseColWidth="10" defaultColWidth="11.44140625" defaultRowHeight="14.4" x14ac:dyDescent="0.3"/>
  <cols>
    <col min="1" max="1" width="9.33203125" style="2" customWidth="1"/>
    <col min="2" max="3" width="7.44140625" style="2" customWidth="1"/>
    <col min="4" max="5" width="11.6640625" style="2" customWidth="1"/>
    <col min="6" max="6" width="11.44140625" style="2" customWidth="1"/>
    <col min="7" max="7" width="11.6640625" style="2" customWidth="1"/>
    <col min="8" max="8" width="12.109375" style="2" customWidth="1"/>
    <col min="9" max="15" width="11.6640625" style="2" customWidth="1"/>
    <col min="16" max="16384" width="11.44140625" style="2"/>
  </cols>
  <sheetData>
    <row r="1" spans="1:15" x14ac:dyDescent="0.3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3">
      <c r="A3" s="11" t="s">
        <v>65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3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3">
      <c r="A5" s="12" t="s">
        <v>4</v>
      </c>
      <c r="B5" s="29"/>
      <c r="C5" s="29"/>
      <c r="D5" s="29"/>
      <c r="E5" s="29"/>
      <c r="F5" s="90"/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3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3">
      <c r="A7" s="12" t="s">
        <v>38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3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3">
      <c r="A9" s="28"/>
      <c r="B9" s="12" t="s">
        <v>46</v>
      </c>
      <c r="C9" s="28"/>
      <c r="D9" s="28"/>
      <c r="E9" s="28"/>
      <c r="F9" s="24"/>
      <c r="G9" s="88" t="s">
        <v>50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3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3">
      <c r="A11" s="43"/>
      <c r="B11" s="73" t="s">
        <v>47</v>
      </c>
      <c r="C11" s="73"/>
      <c r="D11" s="73"/>
      <c r="E11" s="73"/>
      <c r="F11" s="81" t="s">
        <v>48</v>
      </c>
      <c r="G11" s="81"/>
      <c r="H11" s="81"/>
      <c r="I11" s="81"/>
      <c r="J11" s="28"/>
      <c r="K11" s="28"/>
    </row>
    <row r="12" spans="1:15" x14ac:dyDescent="0.3">
      <c r="A12" s="44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3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3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3">
      <c r="A15" s="12" t="s">
        <v>66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3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3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3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5" customHeight="1" x14ac:dyDescent="0.3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3">
      <c r="A20" s="12" t="s">
        <v>45</v>
      </c>
      <c r="B20" s="29"/>
      <c r="C20" s="29"/>
      <c r="D20" s="29"/>
      <c r="E20" s="29"/>
      <c r="F20" s="40"/>
      <c r="G20" s="98" t="s">
        <v>49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3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3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3">
      <c r="A23" s="5" t="s">
        <v>63</v>
      </c>
      <c r="B23" s="28"/>
      <c r="C23" s="28"/>
      <c r="D23" s="28"/>
      <c r="E23" s="28"/>
      <c r="F23" s="65"/>
      <c r="G23" s="15" t="s">
        <v>64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3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3">
      <c r="A25" s="74" t="s">
        <v>0</v>
      </c>
      <c r="B25" s="74" t="s">
        <v>2</v>
      </c>
      <c r="C25" s="74" t="s">
        <v>61</v>
      </c>
      <c r="D25" s="74" t="s">
        <v>19</v>
      </c>
      <c r="E25" s="83" t="s">
        <v>42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44</v>
      </c>
      <c r="N25" s="74" t="s">
        <v>21</v>
      </c>
      <c r="O25" s="76" t="s">
        <v>25</v>
      </c>
    </row>
    <row r="26" spans="1:19" ht="34.5" customHeight="1" x14ac:dyDescent="0.3">
      <c r="A26" s="82" t="s">
        <v>0</v>
      </c>
      <c r="B26" s="82"/>
      <c r="C26" s="82"/>
      <c r="D26" s="82"/>
      <c r="E26" s="8" t="s">
        <v>43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34</v>
      </c>
      <c r="L26" s="31" t="s">
        <v>37</v>
      </c>
      <c r="M26" s="94"/>
      <c r="N26" s="75"/>
      <c r="O26" s="77"/>
    </row>
    <row r="27" spans="1:19" ht="16.5" customHeight="1" x14ac:dyDescent="0.3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3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3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3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3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3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3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3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3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3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3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3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3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3">
      <c r="A40" s="47"/>
      <c r="B40" s="47"/>
      <c r="C40" s="47"/>
      <c r="D40" s="47"/>
      <c r="E40" s="47"/>
      <c r="F40" s="46"/>
      <c r="G40" s="46"/>
      <c r="H40" s="46"/>
      <c r="I40" s="87" t="s">
        <v>68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1.6" x14ac:dyDescent="0.3">
      <c r="A42" s="59" t="s">
        <v>58</v>
      </c>
      <c r="B42" s="4"/>
      <c r="C42" s="4"/>
      <c r="D42" s="4"/>
      <c r="E42" s="4"/>
      <c r="F42" s="4"/>
      <c r="G42" s="4"/>
      <c r="H42" s="4"/>
      <c r="I42" s="25" t="s">
        <v>36</v>
      </c>
      <c r="J42" s="25" t="s">
        <v>30</v>
      </c>
      <c r="K42" s="25" t="s">
        <v>35</v>
      </c>
      <c r="L42" s="25" t="s">
        <v>31</v>
      </c>
      <c r="M42" s="25" t="s">
        <v>69</v>
      </c>
      <c r="N42" s="25" t="s">
        <v>32</v>
      </c>
      <c r="O42" s="25" t="s">
        <v>33</v>
      </c>
    </row>
    <row r="43" spans="1:16" ht="16.5" customHeight="1" x14ac:dyDescent="0.3">
      <c r="A43" s="4" t="s">
        <v>59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3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3">
      <c r="A45" s="29" t="s">
        <v>56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62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3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1.6" x14ac:dyDescent="0.3">
      <c r="A47" s="4" t="s">
        <v>60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54</v>
      </c>
      <c r="L47" s="56" t="s">
        <v>52</v>
      </c>
      <c r="M47" s="25" t="s">
        <v>70</v>
      </c>
      <c r="N47" s="25" t="s">
        <v>32</v>
      </c>
      <c r="O47" s="25" t="s">
        <v>53</v>
      </c>
    </row>
    <row r="48" spans="1:16" x14ac:dyDescent="0.3">
      <c r="A48" s="29" t="s">
        <v>55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3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3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67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3">
      <c r="A51" s="4" t="s">
        <v>57</v>
      </c>
      <c r="H51" s="4"/>
      <c r="I51" s="4"/>
      <c r="J51" s="4"/>
    </row>
    <row r="52" spans="1:15" x14ac:dyDescent="0.3">
      <c r="H52" s="4"/>
    </row>
    <row r="55" spans="1:15" x14ac:dyDescent="0.3">
      <c r="A55" s="4"/>
    </row>
    <row r="56" spans="1:15" x14ac:dyDescent="0.3">
      <c r="A56" s="4"/>
    </row>
    <row r="57" spans="1:15" x14ac:dyDescent="0.3">
      <c r="A57" s="4"/>
    </row>
    <row r="59" spans="1:15" x14ac:dyDescent="0.3">
      <c r="A59" s="4"/>
    </row>
    <row r="60" spans="1:15" x14ac:dyDescent="0.3">
      <c r="A60" s="4"/>
    </row>
    <row r="61" spans="1:15" x14ac:dyDescent="0.3">
      <c r="A61" s="4"/>
    </row>
  </sheetData>
  <sheetProtection password="CC9C" sheet="1" objects="1" scenarios="1" sort="0" autoFilter="0"/>
  <mergeCells count="22">
    <mergeCell ref="I40:M40"/>
    <mergeCell ref="G9:H9"/>
    <mergeCell ref="F3:L3"/>
    <mergeCell ref="F5:L5"/>
    <mergeCell ref="M25:M26"/>
    <mergeCell ref="I20:L20"/>
    <mergeCell ref="G20:H20"/>
    <mergeCell ref="F15:L15"/>
    <mergeCell ref="F17:L17"/>
    <mergeCell ref="J23:L23"/>
    <mergeCell ref="A25:A26"/>
    <mergeCell ref="B25:B26"/>
    <mergeCell ref="D25:D26"/>
    <mergeCell ref="E25:H25"/>
    <mergeCell ref="I25:I26"/>
    <mergeCell ref="C25:C26"/>
    <mergeCell ref="M1:O1"/>
    <mergeCell ref="B11:E13"/>
    <mergeCell ref="N25:N26"/>
    <mergeCell ref="O25:O26"/>
    <mergeCell ref="J25:L25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ignoredErrors>
    <ignoredError sqref="I4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9</xdr:col>
                    <xdr:colOff>441960</xdr:colOff>
                    <xdr:row>11</xdr:row>
                    <xdr:rowOff>60960</xdr:rowOff>
                  </from>
                  <to>
                    <xdr:col>10</xdr:col>
                    <xdr:colOff>182880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45720</xdr:rowOff>
                  </from>
                  <to>
                    <xdr:col>9</xdr:col>
                    <xdr:colOff>464820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19</xdr:row>
                    <xdr:rowOff>182880</xdr:rowOff>
                  </from>
                  <to>
                    <xdr:col>5</xdr:col>
                    <xdr:colOff>731520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18</xdr:row>
                    <xdr:rowOff>83820</xdr:rowOff>
                  </from>
                  <to>
                    <xdr:col>5</xdr:col>
                    <xdr:colOff>632460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Listen!$A$1:$A$4</xm:f>
          </x14:formula1>
          <xm:sqref>G9:H9</xm:sqref>
        </x14:dataValidation>
        <x14:dataValidation type="list" allowBlank="1" showInputMessage="1" showErrorMessage="1">
          <x14:formula1>
            <xm:f>Listen!$C$1:$C$2</xm:f>
          </x14:formula1>
          <xm:sqref>M1:O1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4140625" defaultRowHeight="14.4" x14ac:dyDescent="0.3"/>
  <cols>
    <col min="1" max="1" width="9.33203125" style="2" customWidth="1"/>
    <col min="2" max="3" width="7.44140625" style="2" customWidth="1"/>
    <col min="4" max="5" width="11.6640625" style="2" customWidth="1"/>
    <col min="6" max="6" width="11.44140625" style="2" customWidth="1"/>
    <col min="7" max="7" width="11.6640625" style="2" customWidth="1"/>
    <col min="8" max="8" width="12.109375" style="2" customWidth="1"/>
    <col min="9" max="15" width="11.6640625" style="2" customWidth="1"/>
    <col min="16" max="16384" width="11.44140625" style="2"/>
  </cols>
  <sheetData>
    <row r="1" spans="1:15" x14ac:dyDescent="0.3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3">
      <c r="A3" s="11" t="s">
        <v>65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3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3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3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3">
      <c r="A7" s="12" t="s">
        <v>38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3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3">
      <c r="A9" s="28"/>
      <c r="B9" s="12" t="s">
        <v>46</v>
      </c>
      <c r="C9" s="28"/>
      <c r="D9" s="28"/>
      <c r="E9" s="28"/>
      <c r="F9" s="24"/>
      <c r="G9" s="88" t="s">
        <v>50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3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3">
      <c r="A11" s="61"/>
      <c r="B11" s="73" t="s">
        <v>47</v>
      </c>
      <c r="C11" s="73"/>
      <c r="D11" s="73"/>
      <c r="E11" s="73"/>
      <c r="F11" s="81" t="s">
        <v>48</v>
      </c>
      <c r="G11" s="81"/>
      <c r="H11" s="81"/>
      <c r="I11" s="81"/>
      <c r="J11" s="28"/>
      <c r="K11" s="28"/>
    </row>
    <row r="12" spans="1:15" x14ac:dyDescent="0.3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3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3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3">
      <c r="A15" s="12" t="s">
        <v>66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3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3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3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5" customHeight="1" x14ac:dyDescent="0.3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3">
      <c r="A20" s="12" t="s">
        <v>45</v>
      </c>
      <c r="B20" s="29"/>
      <c r="C20" s="29"/>
      <c r="D20" s="29"/>
      <c r="E20" s="29"/>
      <c r="F20" s="40"/>
      <c r="G20" s="98" t="s">
        <v>49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3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3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3">
      <c r="A23" s="5" t="s">
        <v>63</v>
      </c>
      <c r="B23" s="28"/>
      <c r="C23" s="28"/>
      <c r="D23" s="28"/>
      <c r="E23" s="28"/>
      <c r="F23" s="65"/>
      <c r="G23" s="15" t="s">
        <v>64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3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3">
      <c r="A25" s="74" t="s">
        <v>0</v>
      </c>
      <c r="B25" s="74" t="s">
        <v>2</v>
      </c>
      <c r="C25" s="74" t="s">
        <v>61</v>
      </c>
      <c r="D25" s="74" t="s">
        <v>19</v>
      </c>
      <c r="E25" s="83" t="s">
        <v>42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44</v>
      </c>
      <c r="N25" s="74" t="s">
        <v>21</v>
      </c>
      <c r="O25" s="76" t="s">
        <v>25</v>
      </c>
    </row>
    <row r="26" spans="1:19" ht="34.5" customHeight="1" x14ac:dyDescent="0.3">
      <c r="A26" s="82" t="s">
        <v>0</v>
      </c>
      <c r="B26" s="82"/>
      <c r="C26" s="82"/>
      <c r="D26" s="82"/>
      <c r="E26" s="8" t="s">
        <v>43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34</v>
      </c>
      <c r="L26" s="31" t="s">
        <v>37</v>
      </c>
      <c r="M26" s="94"/>
      <c r="N26" s="75"/>
      <c r="O26" s="77"/>
    </row>
    <row r="27" spans="1:19" ht="16.5" customHeight="1" x14ac:dyDescent="0.3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3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3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3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3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3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3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3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3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3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3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3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3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3">
      <c r="A40" s="47"/>
      <c r="B40" s="47"/>
      <c r="C40" s="47"/>
      <c r="D40" s="47"/>
      <c r="E40" s="47"/>
      <c r="F40" s="46"/>
      <c r="G40" s="46"/>
      <c r="H40" s="46"/>
      <c r="I40" s="87" t="s">
        <v>68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1.6" x14ac:dyDescent="0.3">
      <c r="A42" s="59" t="s">
        <v>58</v>
      </c>
      <c r="B42" s="4"/>
      <c r="C42" s="4"/>
      <c r="D42" s="4"/>
      <c r="E42" s="4"/>
      <c r="F42" s="4"/>
      <c r="G42" s="4"/>
      <c r="H42" s="4"/>
      <c r="I42" s="25" t="s">
        <v>36</v>
      </c>
      <c r="J42" s="25" t="s">
        <v>30</v>
      </c>
      <c r="K42" s="25" t="s">
        <v>35</v>
      </c>
      <c r="L42" s="25" t="s">
        <v>31</v>
      </c>
      <c r="M42" s="25" t="s">
        <v>69</v>
      </c>
      <c r="N42" s="25" t="s">
        <v>32</v>
      </c>
      <c r="O42" s="25" t="s">
        <v>33</v>
      </c>
    </row>
    <row r="43" spans="1:16" ht="16.5" customHeight="1" x14ac:dyDescent="0.3">
      <c r="A43" s="4" t="s">
        <v>59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3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3">
      <c r="A45" s="29" t="s">
        <v>56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62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3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1.6" x14ac:dyDescent="0.3">
      <c r="A47" s="4" t="s">
        <v>60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54</v>
      </c>
      <c r="L47" s="56" t="s">
        <v>52</v>
      </c>
      <c r="M47" s="25" t="s">
        <v>70</v>
      </c>
      <c r="N47" s="25" t="s">
        <v>32</v>
      </c>
      <c r="O47" s="25" t="s">
        <v>53</v>
      </c>
    </row>
    <row r="48" spans="1:16" x14ac:dyDescent="0.3">
      <c r="A48" s="29" t="s">
        <v>55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3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3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67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3">
      <c r="A51" s="4" t="s">
        <v>57</v>
      </c>
      <c r="H51" s="4"/>
      <c r="I51" s="4"/>
      <c r="J51" s="4"/>
    </row>
    <row r="52" spans="1:15" x14ac:dyDescent="0.3">
      <c r="H52" s="4"/>
    </row>
    <row r="55" spans="1:15" x14ac:dyDescent="0.3">
      <c r="A55" s="4"/>
    </row>
    <row r="56" spans="1:15" x14ac:dyDescent="0.3">
      <c r="A56" s="4"/>
    </row>
    <row r="57" spans="1:15" x14ac:dyDescent="0.3">
      <c r="A57" s="4"/>
    </row>
    <row r="59" spans="1:15" x14ac:dyDescent="0.3">
      <c r="A59" s="4"/>
    </row>
    <row r="60" spans="1:15" x14ac:dyDescent="0.3">
      <c r="A60" s="4"/>
    </row>
    <row r="61" spans="1:15" x14ac:dyDescent="0.3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locked="0" defaultSize="0" autoFill="0" autoLine="0" autoPict="0">
                <anchor moveWithCells="1">
                  <from>
                    <xdr:col>9</xdr:col>
                    <xdr:colOff>441960</xdr:colOff>
                    <xdr:row>11</xdr:row>
                    <xdr:rowOff>60960</xdr:rowOff>
                  </from>
                  <to>
                    <xdr:col>10</xdr:col>
                    <xdr:colOff>182880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4" r:id="rId5" name="Check Box 2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45720</xdr:rowOff>
                  </from>
                  <to>
                    <xdr:col>9</xdr:col>
                    <xdr:colOff>464820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5" r:id="rId6" name="Check Box 3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19</xdr:row>
                    <xdr:rowOff>182880</xdr:rowOff>
                  </from>
                  <to>
                    <xdr:col>5</xdr:col>
                    <xdr:colOff>731520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6" r:id="rId7" name="Check Box 4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18</xdr:row>
                    <xdr:rowOff>83820</xdr:rowOff>
                  </from>
                  <to>
                    <xdr:col>5</xdr:col>
                    <xdr:colOff>632460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"/>
  <sheetViews>
    <sheetView workbookViewId="0">
      <selection activeCell="C2" sqref="C2"/>
    </sheetView>
  </sheetViews>
  <sheetFormatPr baseColWidth="10" defaultRowHeight="14.4" x14ac:dyDescent="0.3"/>
  <sheetData>
    <row r="1" spans="1:3" x14ac:dyDescent="0.3">
      <c r="A1" t="s">
        <v>50</v>
      </c>
    </row>
    <row r="2" spans="1:3" x14ac:dyDescent="0.3">
      <c r="A2" t="s">
        <v>39</v>
      </c>
      <c r="C2" t="s">
        <v>51</v>
      </c>
    </row>
    <row r="3" spans="1:3" x14ac:dyDescent="0.3">
      <c r="A3" t="s">
        <v>40</v>
      </c>
    </row>
    <row r="4" spans="1:3" x14ac:dyDescent="0.3">
      <c r="A4" t="s">
        <v>41</v>
      </c>
    </row>
  </sheetData>
  <sheetProtection password="CC9C" sheet="1" objects="1" scenarios="1" sort="0" autoFilter="0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4140625" defaultRowHeight="14.4" x14ac:dyDescent="0.3"/>
  <cols>
    <col min="1" max="1" width="9.33203125" style="2" customWidth="1"/>
    <col min="2" max="3" width="7.44140625" style="2" customWidth="1"/>
    <col min="4" max="5" width="11.6640625" style="2" customWidth="1"/>
    <col min="6" max="6" width="11.44140625" style="2" customWidth="1"/>
    <col min="7" max="7" width="11.6640625" style="2" customWidth="1"/>
    <col min="8" max="8" width="12.109375" style="2" customWidth="1"/>
    <col min="9" max="15" width="11.6640625" style="2" customWidth="1"/>
    <col min="16" max="16384" width="11.44140625" style="2"/>
  </cols>
  <sheetData>
    <row r="1" spans="1:15" x14ac:dyDescent="0.3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3">
      <c r="A3" s="11" t="s">
        <v>65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3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3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3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3">
      <c r="A7" s="12" t="s">
        <v>38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3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3">
      <c r="A9" s="28"/>
      <c r="B9" s="12" t="s">
        <v>46</v>
      </c>
      <c r="C9" s="28"/>
      <c r="D9" s="28"/>
      <c r="E9" s="28"/>
      <c r="F9" s="24"/>
      <c r="G9" s="88" t="s">
        <v>50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3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3">
      <c r="A11" s="61"/>
      <c r="B11" s="73" t="s">
        <v>47</v>
      </c>
      <c r="C11" s="73"/>
      <c r="D11" s="73"/>
      <c r="E11" s="73"/>
      <c r="F11" s="81" t="s">
        <v>48</v>
      </c>
      <c r="G11" s="81"/>
      <c r="H11" s="81"/>
      <c r="I11" s="81"/>
      <c r="J11" s="28"/>
      <c r="K11" s="28"/>
    </row>
    <row r="12" spans="1:15" x14ac:dyDescent="0.3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3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3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3">
      <c r="A15" s="12" t="s">
        <v>66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3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3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3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5" customHeight="1" x14ac:dyDescent="0.3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3">
      <c r="A20" s="12" t="s">
        <v>45</v>
      </c>
      <c r="B20" s="29"/>
      <c r="C20" s="29"/>
      <c r="D20" s="29"/>
      <c r="E20" s="29"/>
      <c r="F20" s="40"/>
      <c r="G20" s="98" t="s">
        <v>49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3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3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3">
      <c r="A23" s="5" t="s">
        <v>63</v>
      </c>
      <c r="B23" s="28"/>
      <c r="C23" s="28"/>
      <c r="D23" s="28"/>
      <c r="E23" s="28"/>
      <c r="F23" s="65"/>
      <c r="G23" s="15" t="s">
        <v>64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3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3">
      <c r="A25" s="74" t="s">
        <v>0</v>
      </c>
      <c r="B25" s="74" t="s">
        <v>2</v>
      </c>
      <c r="C25" s="74" t="s">
        <v>61</v>
      </c>
      <c r="D25" s="74" t="s">
        <v>19</v>
      </c>
      <c r="E25" s="83" t="s">
        <v>42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44</v>
      </c>
      <c r="N25" s="74" t="s">
        <v>21</v>
      </c>
      <c r="O25" s="76" t="s">
        <v>25</v>
      </c>
    </row>
    <row r="26" spans="1:19" ht="34.5" customHeight="1" x14ac:dyDescent="0.3">
      <c r="A26" s="82" t="s">
        <v>0</v>
      </c>
      <c r="B26" s="82"/>
      <c r="C26" s="82"/>
      <c r="D26" s="82"/>
      <c r="E26" s="8" t="s">
        <v>43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34</v>
      </c>
      <c r="L26" s="31" t="s">
        <v>37</v>
      </c>
      <c r="M26" s="94"/>
      <c r="N26" s="75"/>
      <c r="O26" s="77"/>
    </row>
    <row r="27" spans="1:19" ht="16.5" customHeight="1" x14ac:dyDescent="0.3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3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3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3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3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3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3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3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3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3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3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3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3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3">
      <c r="A40" s="47"/>
      <c r="B40" s="47"/>
      <c r="C40" s="47"/>
      <c r="D40" s="47"/>
      <c r="E40" s="47"/>
      <c r="F40" s="46"/>
      <c r="G40" s="46"/>
      <c r="H40" s="46"/>
      <c r="I40" s="87" t="s">
        <v>68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1.6" x14ac:dyDescent="0.3">
      <c r="A42" s="59" t="s">
        <v>58</v>
      </c>
      <c r="B42" s="4"/>
      <c r="C42" s="4"/>
      <c r="D42" s="4"/>
      <c r="E42" s="4"/>
      <c r="F42" s="4"/>
      <c r="G42" s="4"/>
      <c r="H42" s="4"/>
      <c r="I42" s="25" t="s">
        <v>36</v>
      </c>
      <c r="J42" s="25" t="s">
        <v>30</v>
      </c>
      <c r="K42" s="25" t="s">
        <v>35</v>
      </c>
      <c r="L42" s="25" t="s">
        <v>31</v>
      </c>
      <c r="M42" s="25" t="s">
        <v>69</v>
      </c>
      <c r="N42" s="25" t="s">
        <v>32</v>
      </c>
      <c r="O42" s="25" t="s">
        <v>33</v>
      </c>
    </row>
    <row r="43" spans="1:16" ht="16.5" customHeight="1" x14ac:dyDescent="0.3">
      <c r="A43" s="4" t="s">
        <v>59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3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3">
      <c r="A45" s="29" t="s">
        <v>56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62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3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1.6" x14ac:dyDescent="0.3">
      <c r="A47" s="4" t="s">
        <v>60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54</v>
      </c>
      <c r="L47" s="56" t="s">
        <v>52</v>
      </c>
      <c r="M47" s="25" t="s">
        <v>70</v>
      </c>
      <c r="N47" s="25" t="s">
        <v>32</v>
      </c>
      <c r="O47" s="25" t="s">
        <v>53</v>
      </c>
    </row>
    <row r="48" spans="1:16" x14ac:dyDescent="0.3">
      <c r="A48" s="29" t="s">
        <v>55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3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3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67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3">
      <c r="A51" s="4" t="s">
        <v>57</v>
      </c>
      <c r="H51" s="4"/>
      <c r="I51" s="4"/>
      <c r="J51" s="4"/>
    </row>
    <row r="52" spans="1:15" x14ac:dyDescent="0.3">
      <c r="H52" s="4"/>
    </row>
    <row r="55" spans="1:15" x14ac:dyDescent="0.3">
      <c r="A55" s="4"/>
    </row>
    <row r="56" spans="1:15" x14ac:dyDescent="0.3">
      <c r="A56" s="4"/>
    </row>
    <row r="57" spans="1:15" x14ac:dyDescent="0.3">
      <c r="A57" s="4"/>
    </row>
    <row r="59" spans="1:15" x14ac:dyDescent="0.3">
      <c r="A59" s="4"/>
    </row>
    <row r="60" spans="1:15" x14ac:dyDescent="0.3">
      <c r="A60" s="4"/>
    </row>
    <row r="61" spans="1:15" x14ac:dyDescent="0.3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locked="0" defaultSize="0" autoFill="0" autoLine="0" autoPict="0">
                <anchor moveWithCells="1">
                  <from>
                    <xdr:col>9</xdr:col>
                    <xdr:colOff>441960</xdr:colOff>
                    <xdr:row>11</xdr:row>
                    <xdr:rowOff>60960</xdr:rowOff>
                  </from>
                  <to>
                    <xdr:col>10</xdr:col>
                    <xdr:colOff>182880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45720</xdr:rowOff>
                  </from>
                  <to>
                    <xdr:col>9</xdr:col>
                    <xdr:colOff>464820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19</xdr:row>
                    <xdr:rowOff>182880</xdr:rowOff>
                  </from>
                  <to>
                    <xdr:col>5</xdr:col>
                    <xdr:colOff>731520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18</xdr:row>
                    <xdr:rowOff>83820</xdr:rowOff>
                  </from>
                  <to>
                    <xdr:col>5</xdr:col>
                    <xdr:colOff>632460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4140625" defaultRowHeight="14.4" x14ac:dyDescent="0.3"/>
  <cols>
    <col min="1" max="1" width="9.33203125" style="2" customWidth="1"/>
    <col min="2" max="3" width="7.44140625" style="2" customWidth="1"/>
    <col min="4" max="5" width="11.6640625" style="2" customWidth="1"/>
    <col min="6" max="6" width="11.44140625" style="2" customWidth="1"/>
    <col min="7" max="7" width="11.6640625" style="2" customWidth="1"/>
    <col min="8" max="8" width="12.109375" style="2" customWidth="1"/>
    <col min="9" max="15" width="11.6640625" style="2" customWidth="1"/>
    <col min="16" max="16384" width="11.44140625" style="2"/>
  </cols>
  <sheetData>
    <row r="1" spans="1:15" x14ac:dyDescent="0.3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3">
      <c r="A3" s="11" t="s">
        <v>65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3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3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3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3">
      <c r="A7" s="12" t="s">
        <v>38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3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3">
      <c r="A9" s="28"/>
      <c r="B9" s="12" t="s">
        <v>46</v>
      </c>
      <c r="C9" s="28"/>
      <c r="D9" s="28"/>
      <c r="E9" s="28"/>
      <c r="F9" s="24"/>
      <c r="G9" s="88" t="s">
        <v>50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3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3">
      <c r="A11" s="61"/>
      <c r="B11" s="73" t="s">
        <v>47</v>
      </c>
      <c r="C11" s="73"/>
      <c r="D11" s="73"/>
      <c r="E11" s="73"/>
      <c r="F11" s="81" t="s">
        <v>48</v>
      </c>
      <c r="G11" s="81"/>
      <c r="H11" s="81"/>
      <c r="I11" s="81"/>
      <c r="J11" s="28"/>
      <c r="K11" s="28"/>
    </row>
    <row r="12" spans="1:15" x14ac:dyDescent="0.3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3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3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3">
      <c r="A15" s="12" t="s">
        <v>66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3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3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3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5" customHeight="1" x14ac:dyDescent="0.3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3">
      <c r="A20" s="12" t="s">
        <v>45</v>
      </c>
      <c r="B20" s="29"/>
      <c r="C20" s="29"/>
      <c r="D20" s="29"/>
      <c r="E20" s="29"/>
      <c r="F20" s="40"/>
      <c r="G20" s="98" t="s">
        <v>49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3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3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3">
      <c r="A23" s="5" t="s">
        <v>63</v>
      </c>
      <c r="B23" s="28"/>
      <c r="C23" s="28"/>
      <c r="D23" s="28"/>
      <c r="E23" s="28"/>
      <c r="F23" s="65"/>
      <c r="G23" s="15" t="s">
        <v>64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3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3">
      <c r="A25" s="74" t="s">
        <v>0</v>
      </c>
      <c r="B25" s="74" t="s">
        <v>2</v>
      </c>
      <c r="C25" s="74" t="s">
        <v>61</v>
      </c>
      <c r="D25" s="74" t="s">
        <v>19</v>
      </c>
      <c r="E25" s="83" t="s">
        <v>42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44</v>
      </c>
      <c r="N25" s="74" t="s">
        <v>21</v>
      </c>
      <c r="O25" s="76" t="s">
        <v>25</v>
      </c>
    </row>
    <row r="26" spans="1:19" ht="34.5" customHeight="1" x14ac:dyDescent="0.3">
      <c r="A26" s="82" t="s">
        <v>0</v>
      </c>
      <c r="B26" s="82"/>
      <c r="C26" s="82"/>
      <c r="D26" s="82"/>
      <c r="E26" s="8" t="s">
        <v>43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34</v>
      </c>
      <c r="L26" s="31" t="s">
        <v>37</v>
      </c>
      <c r="M26" s="94"/>
      <c r="N26" s="75"/>
      <c r="O26" s="77"/>
    </row>
    <row r="27" spans="1:19" ht="16.5" customHeight="1" x14ac:dyDescent="0.3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3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3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3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3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3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3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3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3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3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3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3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3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3">
      <c r="A40" s="47"/>
      <c r="B40" s="47"/>
      <c r="C40" s="47"/>
      <c r="D40" s="47"/>
      <c r="E40" s="47"/>
      <c r="F40" s="46"/>
      <c r="G40" s="46"/>
      <c r="H40" s="46"/>
      <c r="I40" s="87" t="s">
        <v>68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1.6" x14ac:dyDescent="0.3">
      <c r="A42" s="59" t="s">
        <v>58</v>
      </c>
      <c r="B42" s="4"/>
      <c r="C42" s="4"/>
      <c r="D42" s="4"/>
      <c r="E42" s="4"/>
      <c r="F42" s="4"/>
      <c r="G42" s="4"/>
      <c r="H42" s="4"/>
      <c r="I42" s="25" t="s">
        <v>36</v>
      </c>
      <c r="J42" s="25" t="s">
        <v>30</v>
      </c>
      <c r="K42" s="25" t="s">
        <v>35</v>
      </c>
      <c r="L42" s="25" t="s">
        <v>31</v>
      </c>
      <c r="M42" s="25" t="s">
        <v>69</v>
      </c>
      <c r="N42" s="25" t="s">
        <v>32</v>
      </c>
      <c r="O42" s="25" t="s">
        <v>33</v>
      </c>
    </row>
    <row r="43" spans="1:16" ht="16.5" customHeight="1" x14ac:dyDescent="0.3">
      <c r="A43" s="4" t="s">
        <v>59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3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3">
      <c r="A45" s="29" t="s">
        <v>56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62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3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1.6" x14ac:dyDescent="0.3">
      <c r="A47" s="4" t="s">
        <v>60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54</v>
      </c>
      <c r="L47" s="56" t="s">
        <v>52</v>
      </c>
      <c r="M47" s="25" t="s">
        <v>70</v>
      </c>
      <c r="N47" s="25" t="s">
        <v>32</v>
      </c>
      <c r="O47" s="25" t="s">
        <v>53</v>
      </c>
    </row>
    <row r="48" spans="1:16" x14ac:dyDescent="0.3">
      <c r="A48" s="29" t="s">
        <v>55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3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3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67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3">
      <c r="A51" s="4" t="s">
        <v>57</v>
      </c>
      <c r="H51" s="4"/>
      <c r="I51" s="4"/>
      <c r="J51" s="4"/>
    </row>
    <row r="52" spans="1:15" x14ac:dyDescent="0.3">
      <c r="H52" s="4"/>
    </row>
    <row r="55" spans="1:15" x14ac:dyDescent="0.3">
      <c r="A55" s="4"/>
    </row>
    <row r="56" spans="1:15" x14ac:dyDescent="0.3">
      <c r="A56" s="4"/>
    </row>
    <row r="57" spans="1:15" x14ac:dyDescent="0.3">
      <c r="A57" s="4"/>
    </row>
    <row r="59" spans="1:15" x14ac:dyDescent="0.3">
      <c r="A59" s="4"/>
    </row>
    <row r="60" spans="1:15" x14ac:dyDescent="0.3">
      <c r="A60" s="4"/>
    </row>
    <row r="61" spans="1:15" x14ac:dyDescent="0.3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locked="0" defaultSize="0" autoFill="0" autoLine="0" autoPict="0">
                <anchor moveWithCells="1">
                  <from>
                    <xdr:col>9</xdr:col>
                    <xdr:colOff>441960</xdr:colOff>
                    <xdr:row>11</xdr:row>
                    <xdr:rowOff>60960</xdr:rowOff>
                  </from>
                  <to>
                    <xdr:col>10</xdr:col>
                    <xdr:colOff>182880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45720</xdr:rowOff>
                  </from>
                  <to>
                    <xdr:col>9</xdr:col>
                    <xdr:colOff>464820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19</xdr:row>
                    <xdr:rowOff>182880</xdr:rowOff>
                  </from>
                  <to>
                    <xdr:col>5</xdr:col>
                    <xdr:colOff>731520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18</xdr:row>
                    <xdr:rowOff>83820</xdr:rowOff>
                  </from>
                  <to>
                    <xdr:col>5</xdr:col>
                    <xdr:colOff>632460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Listen!$A$1:$A$4</xm:f>
          </x14:formula1>
          <xm:sqref>G9:H9</xm:sqref>
        </x14:dataValidation>
        <x14:dataValidation type="list" allowBlank="1" showInputMessage="1" showErrorMessage="1">
          <x14:formula1>
            <xm:f>Listen!$C$1:$C$2</xm:f>
          </x14:formula1>
          <xm:sqref>M1:O1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4140625" defaultRowHeight="14.4" x14ac:dyDescent="0.3"/>
  <cols>
    <col min="1" max="1" width="9.33203125" style="2" customWidth="1"/>
    <col min="2" max="3" width="7.44140625" style="2" customWidth="1"/>
    <col min="4" max="5" width="11.6640625" style="2" customWidth="1"/>
    <col min="6" max="6" width="11.44140625" style="2" customWidth="1"/>
    <col min="7" max="7" width="11.6640625" style="2" customWidth="1"/>
    <col min="8" max="8" width="12.109375" style="2" customWidth="1"/>
    <col min="9" max="15" width="11.6640625" style="2" customWidth="1"/>
    <col min="16" max="16384" width="11.44140625" style="2"/>
  </cols>
  <sheetData>
    <row r="1" spans="1:15" x14ac:dyDescent="0.3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3">
      <c r="A3" s="11" t="s">
        <v>65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3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3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3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3">
      <c r="A7" s="12" t="s">
        <v>38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3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3">
      <c r="A9" s="28"/>
      <c r="B9" s="12" t="s">
        <v>46</v>
      </c>
      <c r="C9" s="28"/>
      <c r="D9" s="28"/>
      <c r="E9" s="28"/>
      <c r="F9" s="24"/>
      <c r="G9" s="88" t="s">
        <v>50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3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3">
      <c r="A11" s="61"/>
      <c r="B11" s="73" t="s">
        <v>47</v>
      </c>
      <c r="C11" s="73"/>
      <c r="D11" s="73"/>
      <c r="E11" s="73"/>
      <c r="F11" s="81" t="s">
        <v>48</v>
      </c>
      <c r="G11" s="81"/>
      <c r="H11" s="81"/>
      <c r="I11" s="81"/>
      <c r="J11" s="28"/>
      <c r="K11" s="28"/>
    </row>
    <row r="12" spans="1:15" x14ac:dyDescent="0.3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3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3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3">
      <c r="A15" s="12" t="s">
        <v>66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3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3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3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5" customHeight="1" x14ac:dyDescent="0.3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3">
      <c r="A20" s="12" t="s">
        <v>45</v>
      </c>
      <c r="B20" s="29"/>
      <c r="C20" s="29"/>
      <c r="D20" s="29"/>
      <c r="E20" s="29"/>
      <c r="F20" s="40"/>
      <c r="G20" s="98" t="s">
        <v>49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3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3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3">
      <c r="A23" s="5" t="s">
        <v>63</v>
      </c>
      <c r="B23" s="28"/>
      <c r="C23" s="28"/>
      <c r="D23" s="28"/>
      <c r="E23" s="28"/>
      <c r="F23" s="65"/>
      <c r="G23" s="15" t="s">
        <v>64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3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3">
      <c r="A25" s="74" t="s">
        <v>0</v>
      </c>
      <c r="B25" s="74" t="s">
        <v>2</v>
      </c>
      <c r="C25" s="74" t="s">
        <v>61</v>
      </c>
      <c r="D25" s="74" t="s">
        <v>19</v>
      </c>
      <c r="E25" s="83" t="s">
        <v>42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44</v>
      </c>
      <c r="N25" s="74" t="s">
        <v>21</v>
      </c>
      <c r="O25" s="76" t="s">
        <v>25</v>
      </c>
    </row>
    <row r="26" spans="1:19" ht="34.5" customHeight="1" x14ac:dyDescent="0.3">
      <c r="A26" s="82" t="s">
        <v>0</v>
      </c>
      <c r="B26" s="82"/>
      <c r="C26" s="82"/>
      <c r="D26" s="82"/>
      <c r="E26" s="8" t="s">
        <v>43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34</v>
      </c>
      <c r="L26" s="31" t="s">
        <v>37</v>
      </c>
      <c r="M26" s="94"/>
      <c r="N26" s="75"/>
      <c r="O26" s="77"/>
    </row>
    <row r="27" spans="1:19" ht="16.5" customHeight="1" x14ac:dyDescent="0.3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3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3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3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3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3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3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3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3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3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3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3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3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3">
      <c r="A40" s="47"/>
      <c r="B40" s="47"/>
      <c r="C40" s="47"/>
      <c r="D40" s="47"/>
      <c r="E40" s="47"/>
      <c r="F40" s="46"/>
      <c r="G40" s="46"/>
      <c r="H40" s="46"/>
      <c r="I40" s="87" t="s">
        <v>68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1.6" x14ac:dyDescent="0.3">
      <c r="A42" s="59" t="s">
        <v>58</v>
      </c>
      <c r="B42" s="4"/>
      <c r="C42" s="4"/>
      <c r="D42" s="4"/>
      <c r="E42" s="4"/>
      <c r="F42" s="4"/>
      <c r="G42" s="4"/>
      <c r="H42" s="4"/>
      <c r="I42" s="25" t="s">
        <v>36</v>
      </c>
      <c r="J42" s="25" t="s">
        <v>30</v>
      </c>
      <c r="K42" s="25" t="s">
        <v>35</v>
      </c>
      <c r="L42" s="25" t="s">
        <v>31</v>
      </c>
      <c r="M42" s="25" t="s">
        <v>69</v>
      </c>
      <c r="N42" s="25" t="s">
        <v>32</v>
      </c>
      <c r="O42" s="25" t="s">
        <v>33</v>
      </c>
    </row>
    <row r="43" spans="1:16" ht="16.5" customHeight="1" x14ac:dyDescent="0.3">
      <c r="A43" s="4" t="s">
        <v>59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3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3">
      <c r="A45" s="29" t="s">
        <v>56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62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3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1.6" x14ac:dyDescent="0.3">
      <c r="A47" s="4" t="s">
        <v>60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54</v>
      </c>
      <c r="L47" s="56" t="s">
        <v>52</v>
      </c>
      <c r="M47" s="25" t="s">
        <v>70</v>
      </c>
      <c r="N47" s="25" t="s">
        <v>32</v>
      </c>
      <c r="O47" s="25" t="s">
        <v>53</v>
      </c>
    </row>
    <row r="48" spans="1:16" x14ac:dyDescent="0.3">
      <c r="A48" s="29" t="s">
        <v>55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3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3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67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3">
      <c r="A51" s="4" t="s">
        <v>57</v>
      </c>
      <c r="H51" s="4"/>
      <c r="I51" s="4"/>
      <c r="J51" s="4"/>
    </row>
    <row r="52" spans="1:15" x14ac:dyDescent="0.3">
      <c r="H52" s="4"/>
    </row>
    <row r="55" spans="1:15" x14ac:dyDescent="0.3">
      <c r="A55" s="4"/>
    </row>
    <row r="56" spans="1:15" x14ac:dyDescent="0.3">
      <c r="A56" s="4"/>
    </row>
    <row r="57" spans="1:15" x14ac:dyDescent="0.3">
      <c r="A57" s="4"/>
    </row>
    <row r="59" spans="1:15" x14ac:dyDescent="0.3">
      <c r="A59" s="4"/>
    </row>
    <row r="60" spans="1:15" x14ac:dyDescent="0.3">
      <c r="A60" s="4"/>
    </row>
    <row r="61" spans="1:15" x14ac:dyDescent="0.3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locked="0" defaultSize="0" autoFill="0" autoLine="0" autoPict="0">
                <anchor moveWithCells="1">
                  <from>
                    <xdr:col>9</xdr:col>
                    <xdr:colOff>441960</xdr:colOff>
                    <xdr:row>11</xdr:row>
                    <xdr:rowOff>60960</xdr:rowOff>
                  </from>
                  <to>
                    <xdr:col>10</xdr:col>
                    <xdr:colOff>182880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45720</xdr:rowOff>
                  </from>
                  <to>
                    <xdr:col>9</xdr:col>
                    <xdr:colOff>464820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19</xdr:row>
                    <xdr:rowOff>182880</xdr:rowOff>
                  </from>
                  <to>
                    <xdr:col>5</xdr:col>
                    <xdr:colOff>731520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18</xdr:row>
                    <xdr:rowOff>83820</xdr:rowOff>
                  </from>
                  <to>
                    <xdr:col>5</xdr:col>
                    <xdr:colOff>632460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4140625" defaultRowHeight="14.4" x14ac:dyDescent="0.3"/>
  <cols>
    <col min="1" max="1" width="9.33203125" style="2" customWidth="1"/>
    <col min="2" max="3" width="7.44140625" style="2" customWidth="1"/>
    <col min="4" max="5" width="11.6640625" style="2" customWidth="1"/>
    <col min="6" max="6" width="11.44140625" style="2" customWidth="1"/>
    <col min="7" max="7" width="11.6640625" style="2" customWidth="1"/>
    <col min="8" max="8" width="12.109375" style="2" customWidth="1"/>
    <col min="9" max="15" width="11.6640625" style="2" customWidth="1"/>
    <col min="16" max="16384" width="11.44140625" style="2"/>
  </cols>
  <sheetData>
    <row r="1" spans="1:15" x14ac:dyDescent="0.3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3">
      <c r="A3" s="11" t="s">
        <v>65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3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3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3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3">
      <c r="A7" s="12" t="s">
        <v>38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3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3">
      <c r="A9" s="28"/>
      <c r="B9" s="12" t="s">
        <v>46</v>
      </c>
      <c r="C9" s="28"/>
      <c r="D9" s="28"/>
      <c r="E9" s="28"/>
      <c r="F9" s="24"/>
      <c r="G9" s="88" t="s">
        <v>50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3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3">
      <c r="A11" s="61"/>
      <c r="B11" s="73" t="s">
        <v>47</v>
      </c>
      <c r="C11" s="73"/>
      <c r="D11" s="73"/>
      <c r="E11" s="73"/>
      <c r="F11" s="81" t="s">
        <v>48</v>
      </c>
      <c r="G11" s="81"/>
      <c r="H11" s="81"/>
      <c r="I11" s="81"/>
      <c r="J11" s="28"/>
      <c r="K11" s="28"/>
    </row>
    <row r="12" spans="1:15" x14ac:dyDescent="0.3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3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3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3">
      <c r="A15" s="12" t="s">
        <v>66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3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3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3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5" customHeight="1" x14ac:dyDescent="0.3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3">
      <c r="A20" s="12" t="s">
        <v>45</v>
      </c>
      <c r="B20" s="29"/>
      <c r="C20" s="29"/>
      <c r="D20" s="29"/>
      <c r="E20" s="29"/>
      <c r="F20" s="40"/>
      <c r="G20" s="98" t="s">
        <v>49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3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3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3">
      <c r="A23" s="5" t="s">
        <v>63</v>
      </c>
      <c r="B23" s="28"/>
      <c r="C23" s="28"/>
      <c r="D23" s="28"/>
      <c r="E23" s="28"/>
      <c r="F23" s="65"/>
      <c r="G23" s="15" t="s">
        <v>64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3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3">
      <c r="A25" s="74" t="s">
        <v>0</v>
      </c>
      <c r="B25" s="74" t="s">
        <v>2</v>
      </c>
      <c r="C25" s="74" t="s">
        <v>61</v>
      </c>
      <c r="D25" s="74" t="s">
        <v>19</v>
      </c>
      <c r="E25" s="83" t="s">
        <v>42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44</v>
      </c>
      <c r="N25" s="74" t="s">
        <v>21</v>
      </c>
      <c r="O25" s="76" t="s">
        <v>25</v>
      </c>
    </row>
    <row r="26" spans="1:19" ht="34.5" customHeight="1" x14ac:dyDescent="0.3">
      <c r="A26" s="82" t="s">
        <v>0</v>
      </c>
      <c r="B26" s="82"/>
      <c r="C26" s="82"/>
      <c r="D26" s="82"/>
      <c r="E26" s="8" t="s">
        <v>43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34</v>
      </c>
      <c r="L26" s="31" t="s">
        <v>37</v>
      </c>
      <c r="M26" s="94"/>
      <c r="N26" s="75"/>
      <c r="O26" s="77"/>
    </row>
    <row r="27" spans="1:19" ht="16.5" customHeight="1" x14ac:dyDescent="0.3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3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3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3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3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3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3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3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3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3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3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3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3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3">
      <c r="A40" s="47"/>
      <c r="B40" s="47"/>
      <c r="C40" s="47"/>
      <c r="D40" s="47"/>
      <c r="E40" s="47"/>
      <c r="F40" s="46"/>
      <c r="G40" s="46"/>
      <c r="H40" s="46"/>
      <c r="I40" s="87" t="s">
        <v>68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1.6" x14ac:dyDescent="0.3">
      <c r="A42" s="59" t="s">
        <v>58</v>
      </c>
      <c r="B42" s="4"/>
      <c r="C42" s="4"/>
      <c r="D42" s="4"/>
      <c r="E42" s="4"/>
      <c r="F42" s="4"/>
      <c r="G42" s="4"/>
      <c r="H42" s="4"/>
      <c r="I42" s="25" t="s">
        <v>36</v>
      </c>
      <c r="J42" s="25" t="s">
        <v>30</v>
      </c>
      <c r="K42" s="25" t="s">
        <v>35</v>
      </c>
      <c r="L42" s="25" t="s">
        <v>31</v>
      </c>
      <c r="M42" s="25" t="s">
        <v>69</v>
      </c>
      <c r="N42" s="25" t="s">
        <v>32</v>
      </c>
      <c r="O42" s="25" t="s">
        <v>33</v>
      </c>
    </row>
    <row r="43" spans="1:16" ht="16.5" customHeight="1" x14ac:dyDescent="0.3">
      <c r="A43" s="4" t="s">
        <v>59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3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3">
      <c r="A45" s="29" t="s">
        <v>56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62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3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1.6" x14ac:dyDescent="0.3">
      <c r="A47" s="4" t="s">
        <v>60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54</v>
      </c>
      <c r="L47" s="56" t="s">
        <v>52</v>
      </c>
      <c r="M47" s="25" t="s">
        <v>70</v>
      </c>
      <c r="N47" s="25" t="s">
        <v>32</v>
      </c>
      <c r="O47" s="25" t="s">
        <v>53</v>
      </c>
    </row>
    <row r="48" spans="1:16" x14ac:dyDescent="0.3">
      <c r="A48" s="29" t="s">
        <v>55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3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3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67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3">
      <c r="A51" s="4" t="s">
        <v>57</v>
      </c>
      <c r="H51" s="4"/>
      <c r="I51" s="4"/>
      <c r="J51" s="4"/>
    </row>
    <row r="52" spans="1:15" x14ac:dyDescent="0.3">
      <c r="H52" s="4"/>
    </row>
    <row r="55" spans="1:15" x14ac:dyDescent="0.3">
      <c r="A55" s="4"/>
    </row>
    <row r="56" spans="1:15" x14ac:dyDescent="0.3">
      <c r="A56" s="4"/>
    </row>
    <row r="57" spans="1:15" x14ac:dyDescent="0.3">
      <c r="A57" s="4"/>
    </row>
    <row r="59" spans="1:15" x14ac:dyDescent="0.3">
      <c r="A59" s="4"/>
    </row>
    <row r="60" spans="1:15" x14ac:dyDescent="0.3">
      <c r="A60" s="4"/>
    </row>
    <row r="61" spans="1:15" x14ac:dyDescent="0.3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locked="0" defaultSize="0" autoFill="0" autoLine="0" autoPict="0">
                <anchor moveWithCells="1">
                  <from>
                    <xdr:col>9</xdr:col>
                    <xdr:colOff>441960</xdr:colOff>
                    <xdr:row>11</xdr:row>
                    <xdr:rowOff>60960</xdr:rowOff>
                  </from>
                  <to>
                    <xdr:col>10</xdr:col>
                    <xdr:colOff>182880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45720</xdr:rowOff>
                  </from>
                  <to>
                    <xdr:col>9</xdr:col>
                    <xdr:colOff>464820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19</xdr:row>
                    <xdr:rowOff>182880</xdr:rowOff>
                  </from>
                  <to>
                    <xdr:col>5</xdr:col>
                    <xdr:colOff>731520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7" name="Check Box 4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18</xdr:row>
                    <xdr:rowOff>83820</xdr:rowOff>
                  </from>
                  <to>
                    <xdr:col>5</xdr:col>
                    <xdr:colOff>632460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4140625" defaultRowHeight="14.4" x14ac:dyDescent="0.3"/>
  <cols>
    <col min="1" max="1" width="9.33203125" style="2" customWidth="1"/>
    <col min="2" max="3" width="7.44140625" style="2" customWidth="1"/>
    <col min="4" max="5" width="11.6640625" style="2" customWidth="1"/>
    <col min="6" max="6" width="11.44140625" style="2" customWidth="1"/>
    <col min="7" max="7" width="11.6640625" style="2" customWidth="1"/>
    <col min="8" max="8" width="12.109375" style="2" customWidth="1"/>
    <col min="9" max="15" width="11.6640625" style="2" customWidth="1"/>
    <col min="16" max="16384" width="11.44140625" style="2"/>
  </cols>
  <sheetData>
    <row r="1" spans="1:15" x14ac:dyDescent="0.3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3">
      <c r="A3" s="11" t="s">
        <v>65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3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3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3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3">
      <c r="A7" s="12" t="s">
        <v>38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3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3">
      <c r="A9" s="28"/>
      <c r="B9" s="12" t="s">
        <v>46</v>
      </c>
      <c r="C9" s="28"/>
      <c r="D9" s="28"/>
      <c r="E9" s="28"/>
      <c r="F9" s="24"/>
      <c r="G9" s="88" t="s">
        <v>50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3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3">
      <c r="A11" s="61"/>
      <c r="B11" s="73" t="s">
        <v>47</v>
      </c>
      <c r="C11" s="73"/>
      <c r="D11" s="73"/>
      <c r="E11" s="73"/>
      <c r="F11" s="81" t="s">
        <v>48</v>
      </c>
      <c r="G11" s="81"/>
      <c r="H11" s="81"/>
      <c r="I11" s="81"/>
      <c r="J11" s="28"/>
      <c r="K11" s="28"/>
    </row>
    <row r="12" spans="1:15" x14ac:dyDescent="0.3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3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3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3">
      <c r="A15" s="12" t="s">
        <v>66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3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3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3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5" customHeight="1" x14ac:dyDescent="0.3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3">
      <c r="A20" s="12" t="s">
        <v>45</v>
      </c>
      <c r="B20" s="29"/>
      <c r="C20" s="29"/>
      <c r="D20" s="29"/>
      <c r="E20" s="29"/>
      <c r="F20" s="40"/>
      <c r="G20" s="98" t="s">
        <v>49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3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3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3">
      <c r="A23" s="5" t="s">
        <v>63</v>
      </c>
      <c r="B23" s="28"/>
      <c r="C23" s="28"/>
      <c r="D23" s="28"/>
      <c r="E23" s="28"/>
      <c r="F23" s="65"/>
      <c r="G23" s="15" t="s">
        <v>64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3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3">
      <c r="A25" s="74" t="s">
        <v>0</v>
      </c>
      <c r="B25" s="74" t="s">
        <v>2</v>
      </c>
      <c r="C25" s="74" t="s">
        <v>61</v>
      </c>
      <c r="D25" s="74" t="s">
        <v>19</v>
      </c>
      <c r="E25" s="83" t="s">
        <v>42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44</v>
      </c>
      <c r="N25" s="74" t="s">
        <v>21</v>
      </c>
      <c r="O25" s="76" t="s">
        <v>25</v>
      </c>
    </row>
    <row r="26" spans="1:19" ht="34.5" customHeight="1" x14ac:dyDescent="0.3">
      <c r="A26" s="82" t="s">
        <v>0</v>
      </c>
      <c r="B26" s="82"/>
      <c r="C26" s="82"/>
      <c r="D26" s="82"/>
      <c r="E26" s="8" t="s">
        <v>43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34</v>
      </c>
      <c r="L26" s="31" t="s">
        <v>37</v>
      </c>
      <c r="M26" s="94"/>
      <c r="N26" s="75"/>
      <c r="O26" s="77"/>
    </row>
    <row r="27" spans="1:19" ht="16.5" customHeight="1" x14ac:dyDescent="0.3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3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3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3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3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3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3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3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3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3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3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3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3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3">
      <c r="A40" s="47"/>
      <c r="B40" s="47"/>
      <c r="C40" s="47"/>
      <c r="D40" s="47"/>
      <c r="E40" s="47"/>
      <c r="F40" s="46"/>
      <c r="G40" s="46"/>
      <c r="H40" s="46"/>
      <c r="I40" s="87" t="s">
        <v>68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1.6" x14ac:dyDescent="0.3">
      <c r="A42" s="59" t="s">
        <v>58</v>
      </c>
      <c r="B42" s="4"/>
      <c r="C42" s="4"/>
      <c r="D42" s="4"/>
      <c r="E42" s="4"/>
      <c r="F42" s="4"/>
      <c r="G42" s="4"/>
      <c r="H42" s="4"/>
      <c r="I42" s="25" t="s">
        <v>36</v>
      </c>
      <c r="J42" s="25" t="s">
        <v>30</v>
      </c>
      <c r="K42" s="25" t="s">
        <v>35</v>
      </c>
      <c r="L42" s="25" t="s">
        <v>31</v>
      </c>
      <c r="M42" s="25" t="s">
        <v>69</v>
      </c>
      <c r="N42" s="25" t="s">
        <v>32</v>
      </c>
      <c r="O42" s="25" t="s">
        <v>33</v>
      </c>
    </row>
    <row r="43" spans="1:16" ht="16.5" customHeight="1" x14ac:dyDescent="0.3">
      <c r="A43" s="4" t="s">
        <v>59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3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3">
      <c r="A45" s="29" t="s">
        <v>56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62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3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1.6" x14ac:dyDescent="0.3">
      <c r="A47" s="4" t="s">
        <v>60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54</v>
      </c>
      <c r="L47" s="56" t="s">
        <v>52</v>
      </c>
      <c r="M47" s="25" t="s">
        <v>70</v>
      </c>
      <c r="N47" s="25" t="s">
        <v>32</v>
      </c>
      <c r="O47" s="25" t="s">
        <v>53</v>
      </c>
    </row>
    <row r="48" spans="1:16" x14ac:dyDescent="0.3">
      <c r="A48" s="29" t="s">
        <v>55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3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3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67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3">
      <c r="A51" s="4" t="s">
        <v>57</v>
      </c>
      <c r="H51" s="4"/>
      <c r="I51" s="4"/>
      <c r="J51" s="4"/>
    </row>
    <row r="52" spans="1:15" x14ac:dyDescent="0.3">
      <c r="H52" s="4"/>
    </row>
    <row r="55" spans="1:15" x14ac:dyDescent="0.3">
      <c r="A55" s="4"/>
    </row>
    <row r="56" spans="1:15" x14ac:dyDescent="0.3">
      <c r="A56" s="4"/>
    </row>
    <row r="57" spans="1:15" x14ac:dyDescent="0.3">
      <c r="A57" s="4"/>
    </row>
    <row r="59" spans="1:15" x14ac:dyDescent="0.3">
      <c r="A59" s="4"/>
    </row>
    <row r="60" spans="1:15" x14ac:dyDescent="0.3">
      <c r="A60" s="4"/>
    </row>
    <row r="61" spans="1:15" x14ac:dyDescent="0.3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locked="0" defaultSize="0" autoFill="0" autoLine="0" autoPict="0">
                <anchor moveWithCells="1">
                  <from>
                    <xdr:col>9</xdr:col>
                    <xdr:colOff>441960</xdr:colOff>
                    <xdr:row>11</xdr:row>
                    <xdr:rowOff>60960</xdr:rowOff>
                  </from>
                  <to>
                    <xdr:col>10</xdr:col>
                    <xdr:colOff>182880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Check Box 2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45720</xdr:rowOff>
                  </from>
                  <to>
                    <xdr:col>9</xdr:col>
                    <xdr:colOff>464820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r:id="rId6" name="Check Box 3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19</xdr:row>
                    <xdr:rowOff>182880</xdr:rowOff>
                  </from>
                  <to>
                    <xdr:col>5</xdr:col>
                    <xdr:colOff>731520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7" name="Check Box 4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18</xdr:row>
                    <xdr:rowOff>83820</xdr:rowOff>
                  </from>
                  <to>
                    <xdr:col>5</xdr:col>
                    <xdr:colOff>632460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4140625" defaultRowHeight="14.4" x14ac:dyDescent="0.3"/>
  <cols>
    <col min="1" max="1" width="9.33203125" style="2" customWidth="1"/>
    <col min="2" max="3" width="7.44140625" style="2" customWidth="1"/>
    <col min="4" max="5" width="11.6640625" style="2" customWidth="1"/>
    <col min="6" max="6" width="11.44140625" style="2" customWidth="1"/>
    <col min="7" max="7" width="11.6640625" style="2" customWidth="1"/>
    <col min="8" max="8" width="12.109375" style="2" customWidth="1"/>
    <col min="9" max="15" width="11.6640625" style="2" customWidth="1"/>
    <col min="16" max="16384" width="11.44140625" style="2"/>
  </cols>
  <sheetData>
    <row r="1" spans="1:15" x14ac:dyDescent="0.3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3">
      <c r="A3" s="11" t="s">
        <v>65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3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3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3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3">
      <c r="A7" s="12" t="s">
        <v>38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3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3">
      <c r="A9" s="28"/>
      <c r="B9" s="12" t="s">
        <v>46</v>
      </c>
      <c r="C9" s="28"/>
      <c r="D9" s="28"/>
      <c r="E9" s="28"/>
      <c r="F9" s="24"/>
      <c r="G9" s="88" t="s">
        <v>50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3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3">
      <c r="A11" s="61"/>
      <c r="B11" s="73" t="s">
        <v>47</v>
      </c>
      <c r="C11" s="73"/>
      <c r="D11" s="73"/>
      <c r="E11" s="73"/>
      <c r="F11" s="81" t="s">
        <v>48</v>
      </c>
      <c r="G11" s="81"/>
      <c r="H11" s="81"/>
      <c r="I11" s="81"/>
      <c r="J11" s="28"/>
      <c r="K11" s="28"/>
    </row>
    <row r="12" spans="1:15" x14ac:dyDescent="0.3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3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3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3">
      <c r="A15" s="12" t="s">
        <v>66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3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3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3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5" customHeight="1" x14ac:dyDescent="0.3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3">
      <c r="A20" s="12" t="s">
        <v>45</v>
      </c>
      <c r="B20" s="29"/>
      <c r="C20" s="29"/>
      <c r="D20" s="29"/>
      <c r="E20" s="29"/>
      <c r="F20" s="40"/>
      <c r="G20" s="98" t="s">
        <v>49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3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3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3">
      <c r="A23" s="5" t="s">
        <v>63</v>
      </c>
      <c r="B23" s="28"/>
      <c r="C23" s="28"/>
      <c r="D23" s="28"/>
      <c r="E23" s="28"/>
      <c r="F23" s="65"/>
      <c r="G23" s="15" t="s">
        <v>64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3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3">
      <c r="A25" s="74" t="s">
        <v>0</v>
      </c>
      <c r="B25" s="74" t="s">
        <v>2</v>
      </c>
      <c r="C25" s="74" t="s">
        <v>61</v>
      </c>
      <c r="D25" s="74" t="s">
        <v>19</v>
      </c>
      <c r="E25" s="83" t="s">
        <v>42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44</v>
      </c>
      <c r="N25" s="74" t="s">
        <v>21</v>
      </c>
      <c r="O25" s="76" t="s">
        <v>25</v>
      </c>
    </row>
    <row r="26" spans="1:19" ht="34.5" customHeight="1" x14ac:dyDescent="0.3">
      <c r="A26" s="82" t="s">
        <v>0</v>
      </c>
      <c r="B26" s="82"/>
      <c r="C26" s="82"/>
      <c r="D26" s="82"/>
      <c r="E26" s="8" t="s">
        <v>43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34</v>
      </c>
      <c r="L26" s="31" t="s">
        <v>37</v>
      </c>
      <c r="M26" s="94"/>
      <c r="N26" s="75"/>
      <c r="O26" s="77"/>
    </row>
    <row r="27" spans="1:19" ht="16.5" customHeight="1" x14ac:dyDescent="0.3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3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3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3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3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3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3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3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3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3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3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3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3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3">
      <c r="A40" s="47"/>
      <c r="B40" s="47"/>
      <c r="C40" s="47"/>
      <c r="D40" s="47"/>
      <c r="E40" s="47"/>
      <c r="F40" s="46"/>
      <c r="G40" s="46"/>
      <c r="H40" s="46"/>
      <c r="I40" s="87" t="s">
        <v>68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1.6" x14ac:dyDescent="0.3">
      <c r="A42" s="59" t="s">
        <v>58</v>
      </c>
      <c r="B42" s="4"/>
      <c r="C42" s="4"/>
      <c r="D42" s="4"/>
      <c r="E42" s="4"/>
      <c r="F42" s="4"/>
      <c r="G42" s="4"/>
      <c r="H42" s="4"/>
      <c r="I42" s="25" t="s">
        <v>36</v>
      </c>
      <c r="J42" s="25" t="s">
        <v>30</v>
      </c>
      <c r="K42" s="25" t="s">
        <v>35</v>
      </c>
      <c r="L42" s="25" t="s">
        <v>31</v>
      </c>
      <c r="M42" s="25" t="s">
        <v>69</v>
      </c>
      <c r="N42" s="25" t="s">
        <v>32</v>
      </c>
      <c r="O42" s="25" t="s">
        <v>33</v>
      </c>
    </row>
    <row r="43" spans="1:16" ht="16.5" customHeight="1" x14ac:dyDescent="0.3">
      <c r="A43" s="4" t="s">
        <v>59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3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3">
      <c r="A45" s="29" t="s">
        <v>56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62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3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1.6" x14ac:dyDescent="0.3">
      <c r="A47" s="4" t="s">
        <v>60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54</v>
      </c>
      <c r="L47" s="56" t="s">
        <v>52</v>
      </c>
      <c r="M47" s="25" t="s">
        <v>70</v>
      </c>
      <c r="N47" s="25" t="s">
        <v>32</v>
      </c>
      <c r="O47" s="25" t="s">
        <v>53</v>
      </c>
    </row>
    <row r="48" spans="1:16" x14ac:dyDescent="0.3">
      <c r="A48" s="29" t="s">
        <v>55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3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3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67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3">
      <c r="A51" s="4" t="s">
        <v>57</v>
      </c>
      <c r="H51" s="4"/>
      <c r="I51" s="4"/>
      <c r="J51" s="4"/>
    </row>
    <row r="52" spans="1:15" x14ac:dyDescent="0.3">
      <c r="H52" s="4"/>
    </row>
    <row r="55" spans="1:15" x14ac:dyDescent="0.3">
      <c r="A55" s="4"/>
    </row>
    <row r="56" spans="1:15" x14ac:dyDescent="0.3">
      <c r="A56" s="4"/>
    </row>
    <row r="57" spans="1:15" x14ac:dyDescent="0.3">
      <c r="A57" s="4"/>
    </row>
    <row r="59" spans="1:15" x14ac:dyDescent="0.3">
      <c r="A59" s="4"/>
    </row>
    <row r="60" spans="1:15" x14ac:dyDescent="0.3">
      <c r="A60" s="4"/>
    </row>
    <row r="61" spans="1:15" x14ac:dyDescent="0.3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locked="0" defaultSize="0" autoFill="0" autoLine="0" autoPict="0">
                <anchor moveWithCells="1">
                  <from>
                    <xdr:col>9</xdr:col>
                    <xdr:colOff>441960</xdr:colOff>
                    <xdr:row>11</xdr:row>
                    <xdr:rowOff>60960</xdr:rowOff>
                  </from>
                  <to>
                    <xdr:col>10</xdr:col>
                    <xdr:colOff>182880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45720</xdr:rowOff>
                  </from>
                  <to>
                    <xdr:col>9</xdr:col>
                    <xdr:colOff>464820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19</xdr:row>
                    <xdr:rowOff>182880</xdr:rowOff>
                  </from>
                  <to>
                    <xdr:col>5</xdr:col>
                    <xdr:colOff>731520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18</xdr:row>
                    <xdr:rowOff>83820</xdr:rowOff>
                  </from>
                  <to>
                    <xdr:col>5</xdr:col>
                    <xdr:colOff>632460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8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4140625" defaultRowHeight="14.4" x14ac:dyDescent="0.3"/>
  <cols>
    <col min="1" max="1" width="9.33203125" style="2" customWidth="1"/>
    <col min="2" max="3" width="7.44140625" style="2" customWidth="1"/>
    <col min="4" max="5" width="11.6640625" style="2" customWidth="1"/>
    <col min="6" max="6" width="11.44140625" style="2" customWidth="1"/>
    <col min="7" max="7" width="11.6640625" style="2" customWidth="1"/>
    <col min="8" max="8" width="12.109375" style="2" customWidth="1"/>
    <col min="9" max="15" width="11.6640625" style="2" customWidth="1"/>
    <col min="16" max="16384" width="11.44140625" style="2"/>
  </cols>
  <sheetData>
    <row r="1" spans="1:15" x14ac:dyDescent="0.3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3">
      <c r="A3" s="11" t="s">
        <v>65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3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3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3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3">
      <c r="A7" s="12" t="s">
        <v>38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3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3">
      <c r="A9" s="28"/>
      <c r="B9" s="12" t="s">
        <v>46</v>
      </c>
      <c r="C9" s="28"/>
      <c r="D9" s="28"/>
      <c r="E9" s="28"/>
      <c r="F9" s="24"/>
      <c r="G9" s="88" t="s">
        <v>50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3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3">
      <c r="A11" s="61"/>
      <c r="B11" s="73" t="s">
        <v>47</v>
      </c>
      <c r="C11" s="73"/>
      <c r="D11" s="73"/>
      <c r="E11" s="73"/>
      <c r="F11" s="81" t="s">
        <v>48</v>
      </c>
      <c r="G11" s="81"/>
      <c r="H11" s="81"/>
      <c r="I11" s="81"/>
      <c r="J11" s="28"/>
      <c r="K11" s="28"/>
    </row>
    <row r="12" spans="1:15" x14ac:dyDescent="0.3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3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3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3">
      <c r="A15" s="12" t="s">
        <v>66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3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3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3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5" customHeight="1" x14ac:dyDescent="0.3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3">
      <c r="A20" s="12" t="s">
        <v>45</v>
      </c>
      <c r="B20" s="29"/>
      <c r="C20" s="29"/>
      <c r="D20" s="29"/>
      <c r="E20" s="29"/>
      <c r="F20" s="40"/>
      <c r="G20" s="98" t="s">
        <v>49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3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3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3">
      <c r="A23" s="5" t="s">
        <v>63</v>
      </c>
      <c r="B23" s="28"/>
      <c r="C23" s="28"/>
      <c r="D23" s="28"/>
      <c r="E23" s="28"/>
      <c r="F23" s="65"/>
      <c r="G23" s="15" t="s">
        <v>64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3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3">
      <c r="A25" s="74" t="s">
        <v>0</v>
      </c>
      <c r="B25" s="74" t="s">
        <v>2</v>
      </c>
      <c r="C25" s="74" t="s">
        <v>61</v>
      </c>
      <c r="D25" s="74" t="s">
        <v>19</v>
      </c>
      <c r="E25" s="83" t="s">
        <v>42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44</v>
      </c>
      <c r="N25" s="74" t="s">
        <v>21</v>
      </c>
      <c r="O25" s="76" t="s">
        <v>25</v>
      </c>
    </row>
    <row r="26" spans="1:19" ht="34.5" customHeight="1" x14ac:dyDescent="0.3">
      <c r="A26" s="82" t="s">
        <v>0</v>
      </c>
      <c r="B26" s="82"/>
      <c r="C26" s="82"/>
      <c r="D26" s="82"/>
      <c r="E26" s="8" t="s">
        <v>43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34</v>
      </c>
      <c r="L26" s="31" t="s">
        <v>37</v>
      </c>
      <c r="M26" s="94"/>
      <c r="N26" s="75"/>
      <c r="O26" s="77"/>
    </row>
    <row r="27" spans="1:19" ht="16.5" customHeight="1" x14ac:dyDescent="0.3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3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3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3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3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3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3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3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3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3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3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3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3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3">
      <c r="A40" s="47"/>
      <c r="B40" s="47"/>
      <c r="C40" s="47"/>
      <c r="D40" s="47"/>
      <c r="E40" s="47"/>
      <c r="F40" s="46"/>
      <c r="G40" s="46"/>
      <c r="H40" s="46"/>
      <c r="I40" s="87" t="s">
        <v>68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1.6" x14ac:dyDescent="0.3">
      <c r="A42" s="59" t="s">
        <v>58</v>
      </c>
      <c r="B42" s="4"/>
      <c r="C42" s="4"/>
      <c r="D42" s="4"/>
      <c r="E42" s="4"/>
      <c r="F42" s="4"/>
      <c r="G42" s="4"/>
      <c r="H42" s="4"/>
      <c r="I42" s="25" t="s">
        <v>36</v>
      </c>
      <c r="J42" s="25" t="s">
        <v>30</v>
      </c>
      <c r="K42" s="25" t="s">
        <v>35</v>
      </c>
      <c r="L42" s="25" t="s">
        <v>31</v>
      </c>
      <c r="M42" s="25" t="s">
        <v>69</v>
      </c>
      <c r="N42" s="25" t="s">
        <v>32</v>
      </c>
      <c r="O42" s="25" t="s">
        <v>33</v>
      </c>
    </row>
    <row r="43" spans="1:16" ht="16.5" customHeight="1" x14ac:dyDescent="0.3">
      <c r="A43" s="4" t="s">
        <v>59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3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3">
      <c r="A45" s="29" t="s">
        <v>56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62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3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1.6" x14ac:dyDescent="0.3">
      <c r="A47" s="4" t="s">
        <v>60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54</v>
      </c>
      <c r="L47" s="56" t="s">
        <v>52</v>
      </c>
      <c r="M47" s="25" t="s">
        <v>70</v>
      </c>
      <c r="N47" s="25" t="s">
        <v>32</v>
      </c>
      <c r="O47" s="25" t="s">
        <v>53</v>
      </c>
    </row>
    <row r="48" spans="1:16" x14ac:dyDescent="0.3">
      <c r="A48" s="29" t="s">
        <v>55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3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3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67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3">
      <c r="A51" s="4" t="s">
        <v>57</v>
      </c>
      <c r="H51" s="4"/>
      <c r="I51" s="4"/>
      <c r="J51" s="4"/>
    </row>
    <row r="52" spans="1:15" x14ac:dyDescent="0.3">
      <c r="H52" s="4"/>
    </row>
    <row r="55" spans="1:15" x14ac:dyDescent="0.3">
      <c r="A55" s="4"/>
    </row>
    <row r="56" spans="1:15" x14ac:dyDescent="0.3">
      <c r="A56" s="4"/>
    </row>
    <row r="57" spans="1:15" x14ac:dyDescent="0.3">
      <c r="A57" s="4"/>
    </row>
    <row r="59" spans="1:15" x14ac:dyDescent="0.3">
      <c r="A59" s="4"/>
    </row>
    <row r="60" spans="1:15" x14ac:dyDescent="0.3">
      <c r="A60" s="4"/>
    </row>
    <row r="61" spans="1:15" x14ac:dyDescent="0.3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locked="0" defaultSize="0" autoFill="0" autoLine="0" autoPict="0">
                <anchor moveWithCells="1">
                  <from>
                    <xdr:col>9</xdr:col>
                    <xdr:colOff>441960</xdr:colOff>
                    <xdr:row>11</xdr:row>
                    <xdr:rowOff>60960</xdr:rowOff>
                  </from>
                  <to>
                    <xdr:col>10</xdr:col>
                    <xdr:colOff>182880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45720</xdr:rowOff>
                  </from>
                  <to>
                    <xdr:col>9</xdr:col>
                    <xdr:colOff>464820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6" name="Check Box 3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19</xdr:row>
                    <xdr:rowOff>182880</xdr:rowOff>
                  </from>
                  <to>
                    <xdr:col>5</xdr:col>
                    <xdr:colOff>731520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7" name="Check Box 4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18</xdr:row>
                    <xdr:rowOff>83820</xdr:rowOff>
                  </from>
                  <to>
                    <xdr:col>5</xdr:col>
                    <xdr:colOff>632460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pageSetUpPr fitToPage="1"/>
  </sheetPr>
  <dimension ref="A1:S61"/>
  <sheetViews>
    <sheetView showGridLines="0" showWhiteSpace="0" zoomScaleNormal="100" workbookViewId="0">
      <selection activeCell="F3" sqref="F3:L3"/>
    </sheetView>
  </sheetViews>
  <sheetFormatPr baseColWidth="10" defaultColWidth="11.44140625" defaultRowHeight="14.4" x14ac:dyDescent="0.3"/>
  <cols>
    <col min="1" max="1" width="9.33203125" style="2" customWidth="1"/>
    <col min="2" max="3" width="7.44140625" style="2" customWidth="1"/>
    <col min="4" max="5" width="11.6640625" style="2" customWidth="1"/>
    <col min="6" max="6" width="11.44140625" style="2" customWidth="1"/>
    <col min="7" max="7" width="11.6640625" style="2" customWidth="1"/>
    <col min="8" max="8" width="12.109375" style="2" customWidth="1"/>
    <col min="9" max="15" width="11.6640625" style="2" customWidth="1"/>
    <col min="16" max="16384" width="11.44140625" style="2"/>
  </cols>
  <sheetData>
    <row r="1" spans="1:15" x14ac:dyDescent="0.3">
      <c r="A1" s="28"/>
      <c r="B1" s="28"/>
      <c r="C1" s="28"/>
      <c r="D1" s="28"/>
      <c r="E1" s="28"/>
      <c r="F1" s="28"/>
      <c r="G1" s="28"/>
      <c r="H1" s="17" t="s">
        <v>29</v>
      </c>
      <c r="I1" s="28"/>
      <c r="J1" s="28"/>
      <c r="K1" s="28"/>
      <c r="L1" s="28"/>
      <c r="M1" s="72"/>
      <c r="N1" s="72"/>
      <c r="O1" s="72"/>
    </row>
    <row r="2" spans="1:15" ht="7.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15.75" customHeight="1" x14ac:dyDescent="0.3">
      <c r="A3" s="11" t="s">
        <v>65</v>
      </c>
      <c r="B3" s="29"/>
      <c r="C3" s="29"/>
      <c r="D3" s="29"/>
      <c r="E3" s="29"/>
      <c r="F3" s="90"/>
      <c r="G3" s="91"/>
      <c r="H3" s="91"/>
      <c r="I3" s="91"/>
      <c r="J3" s="91"/>
      <c r="K3" s="91"/>
      <c r="L3" s="92"/>
      <c r="M3" s="28"/>
      <c r="N3" s="28"/>
      <c r="O3" s="28"/>
    </row>
    <row r="4" spans="1:15" ht="7.5" customHeight="1" x14ac:dyDescent="0.3">
      <c r="A4" s="12"/>
      <c r="B4" s="13"/>
      <c r="C4" s="29"/>
      <c r="D4" s="29"/>
      <c r="E4" s="29"/>
      <c r="F4" s="3"/>
      <c r="G4" s="30"/>
      <c r="H4" s="30"/>
      <c r="I4" s="30"/>
      <c r="J4" s="30"/>
      <c r="K4" s="28"/>
      <c r="L4" s="28"/>
      <c r="M4" s="28"/>
      <c r="N4" s="28"/>
      <c r="O4" s="28"/>
    </row>
    <row r="5" spans="1:15" ht="15.75" customHeight="1" x14ac:dyDescent="0.3">
      <c r="A5" s="12" t="s">
        <v>4</v>
      </c>
      <c r="B5" s="29"/>
      <c r="C5" s="29"/>
      <c r="D5" s="29"/>
      <c r="E5" s="29"/>
      <c r="F5" s="90">
        <f>'Arbeitnehmer 1'!F5:L5</f>
        <v>0</v>
      </c>
      <c r="G5" s="91"/>
      <c r="H5" s="91"/>
      <c r="I5" s="91"/>
      <c r="J5" s="91"/>
      <c r="K5" s="91"/>
      <c r="L5" s="92"/>
      <c r="M5" s="28"/>
      <c r="N5" s="28"/>
      <c r="O5" s="28"/>
    </row>
    <row r="6" spans="1:15" ht="7.5" customHeight="1" x14ac:dyDescent="0.3">
      <c r="A6" s="12"/>
      <c r="B6" s="13"/>
      <c r="C6" s="13"/>
      <c r="D6" s="13"/>
      <c r="E6" s="13"/>
      <c r="F6" s="3"/>
      <c r="G6" s="28"/>
      <c r="H6" s="28"/>
      <c r="I6" s="28"/>
      <c r="J6" s="28"/>
      <c r="K6" s="28"/>
      <c r="L6" s="28"/>
      <c r="M6" s="28"/>
      <c r="N6" s="28"/>
      <c r="O6" s="28"/>
    </row>
    <row r="7" spans="1:15" ht="15.75" customHeight="1" x14ac:dyDescent="0.3">
      <c r="A7" s="12" t="s">
        <v>38</v>
      </c>
      <c r="B7" s="13"/>
      <c r="C7" s="29"/>
      <c r="D7" s="29"/>
      <c r="E7" s="29"/>
      <c r="F7" s="6" t="s">
        <v>23</v>
      </c>
      <c r="G7" s="23"/>
      <c r="H7" s="6" t="s">
        <v>3</v>
      </c>
      <c r="I7" s="23"/>
      <c r="J7" s="28"/>
      <c r="K7" s="28"/>
      <c r="L7" s="28"/>
      <c r="M7" s="28"/>
      <c r="N7" s="28"/>
      <c r="O7" s="28"/>
    </row>
    <row r="8" spans="1:15" ht="7.5" customHeight="1" x14ac:dyDescent="0.3">
      <c r="A8" s="12"/>
      <c r="B8" s="13"/>
      <c r="C8" s="29"/>
      <c r="D8" s="29"/>
      <c r="E8" s="29"/>
      <c r="F8" s="6"/>
      <c r="G8" s="6"/>
      <c r="H8" s="6"/>
      <c r="I8" s="6"/>
      <c r="J8" s="28"/>
      <c r="K8" s="28"/>
      <c r="L8" s="28"/>
      <c r="M8" s="28"/>
      <c r="N8" s="28"/>
      <c r="O8" s="28"/>
    </row>
    <row r="9" spans="1:15" ht="15.75" customHeight="1" x14ac:dyDescent="0.3">
      <c r="A9" s="28"/>
      <c r="B9" s="12" t="s">
        <v>46</v>
      </c>
      <c r="C9" s="28"/>
      <c r="D9" s="28"/>
      <c r="E9" s="28"/>
      <c r="F9" s="24"/>
      <c r="G9" s="88" t="s">
        <v>50</v>
      </c>
      <c r="H9" s="89"/>
      <c r="I9" s="23"/>
      <c r="J9" s="29"/>
      <c r="K9" s="28"/>
      <c r="L9" s="28"/>
      <c r="M9" s="28"/>
      <c r="N9" s="28"/>
      <c r="O9" s="28"/>
    </row>
    <row r="10" spans="1:15" ht="4.5" customHeight="1" x14ac:dyDescent="0.3">
      <c r="A10" s="28"/>
      <c r="B10" s="28"/>
      <c r="C10" s="28"/>
      <c r="D10" s="28"/>
      <c r="E10" s="28"/>
      <c r="F10" s="24"/>
      <c r="G10" s="13"/>
      <c r="H10" s="29"/>
      <c r="I10" s="6"/>
      <c r="J10" s="29"/>
      <c r="K10" s="28"/>
      <c r="L10" s="28"/>
      <c r="M10" s="28"/>
      <c r="N10" s="28"/>
      <c r="O10" s="28"/>
    </row>
    <row r="11" spans="1:15" ht="3.6" customHeight="1" x14ac:dyDescent="0.3">
      <c r="A11" s="61"/>
      <c r="B11" s="73" t="s">
        <v>47</v>
      </c>
      <c r="C11" s="73"/>
      <c r="D11" s="73"/>
      <c r="E11" s="73"/>
      <c r="F11" s="81" t="s">
        <v>48</v>
      </c>
      <c r="G11" s="81"/>
      <c r="H11" s="81"/>
      <c r="I11" s="81"/>
      <c r="J11" s="28"/>
      <c r="K11" s="28"/>
    </row>
    <row r="12" spans="1:15" x14ac:dyDescent="0.3">
      <c r="A12" s="62"/>
      <c r="B12" s="73"/>
      <c r="C12" s="73"/>
      <c r="D12" s="73"/>
      <c r="E12" s="73"/>
      <c r="F12" s="81"/>
      <c r="G12" s="81"/>
      <c r="H12" s="81"/>
      <c r="I12" s="81"/>
      <c r="J12" s="39"/>
      <c r="K12" s="28"/>
    </row>
    <row r="13" spans="1:15" x14ac:dyDescent="0.3">
      <c r="A13" s="28"/>
      <c r="B13" s="73"/>
      <c r="C13" s="73"/>
      <c r="D13" s="73"/>
      <c r="E13" s="73"/>
      <c r="F13" s="81"/>
      <c r="G13" s="81"/>
      <c r="H13" s="81"/>
      <c r="I13" s="81"/>
      <c r="J13" s="39"/>
      <c r="K13" s="39"/>
    </row>
    <row r="14" spans="1:15" ht="7.5" customHeight="1" x14ac:dyDescent="0.3">
      <c r="A14" s="12"/>
      <c r="B14" s="45"/>
      <c r="C14" s="45"/>
      <c r="D14" s="45"/>
      <c r="E14" s="45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15" ht="15.75" customHeight="1" x14ac:dyDescent="0.3">
      <c r="A15" s="12" t="s">
        <v>66</v>
      </c>
      <c r="B15" s="29"/>
      <c r="C15" s="29"/>
      <c r="D15" s="29"/>
      <c r="E15" s="29"/>
      <c r="F15" s="99"/>
      <c r="G15" s="100"/>
      <c r="H15" s="100"/>
      <c r="I15" s="100"/>
      <c r="J15" s="100"/>
      <c r="K15" s="100"/>
      <c r="L15" s="101"/>
      <c r="M15" s="28"/>
      <c r="N15" s="28"/>
      <c r="O15" s="28"/>
    </row>
    <row r="16" spans="1:15" ht="7.5" customHeight="1" x14ac:dyDescent="0.3">
      <c r="A16" s="12"/>
      <c r="B16" s="29"/>
      <c r="C16" s="29"/>
      <c r="D16" s="29"/>
      <c r="E16" s="29"/>
      <c r="F16" s="28"/>
      <c r="G16" s="28"/>
      <c r="H16" s="28"/>
      <c r="I16" s="28"/>
      <c r="J16" s="28"/>
      <c r="K16" s="28"/>
      <c r="L16" s="28"/>
      <c r="M16" s="28"/>
      <c r="N16" s="28"/>
      <c r="O16" s="28"/>
    </row>
    <row r="17" spans="1:19" ht="15.75" customHeight="1" x14ac:dyDescent="0.3">
      <c r="A17" s="12" t="s">
        <v>26</v>
      </c>
      <c r="B17" s="29"/>
      <c r="C17" s="29"/>
      <c r="D17" s="29"/>
      <c r="E17" s="29"/>
      <c r="F17" s="99"/>
      <c r="G17" s="100"/>
      <c r="H17" s="100"/>
      <c r="I17" s="100"/>
      <c r="J17" s="100"/>
      <c r="K17" s="100"/>
      <c r="L17" s="101"/>
      <c r="M17" s="28"/>
      <c r="N17" s="28"/>
      <c r="O17" s="28"/>
    </row>
    <row r="18" spans="1:19" ht="7.5" customHeight="1" x14ac:dyDescent="0.3">
      <c r="A18" s="12"/>
      <c r="B18" s="29"/>
      <c r="C18" s="29"/>
      <c r="D18" s="29"/>
      <c r="E18" s="29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9" ht="7.95" customHeight="1" x14ac:dyDescent="0.3">
      <c r="A19" s="12"/>
      <c r="B19" s="29"/>
      <c r="C19" s="29"/>
      <c r="D19" s="29"/>
      <c r="E19" s="29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9" ht="15.75" customHeight="1" x14ac:dyDescent="0.3">
      <c r="A20" s="12" t="s">
        <v>45</v>
      </c>
      <c r="B20" s="29"/>
      <c r="C20" s="29"/>
      <c r="D20" s="29"/>
      <c r="E20" s="29"/>
      <c r="F20" s="40"/>
      <c r="G20" s="98" t="s">
        <v>49</v>
      </c>
      <c r="H20" s="98"/>
      <c r="I20" s="95"/>
      <c r="J20" s="96"/>
      <c r="K20" s="96"/>
      <c r="L20" s="97"/>
      <c r="M20" s="28"/>
      <c r="N20" s="28"/>
      <c r="O20" s="28"/>
      <c r="P20" s="3"/>
      <c r="Q20" s="3"/>
      <c r="R20" s="3"/>
      <c r="S20" s="3"/>
    </row>
    <row r="21" spans="1:19" ht="4.5" customHeight="1" x14ac:dyDescent="0.3">
      <c r="A21" s="12"/>
      <c r="B21" s="29"/>
      <c r="C21" s="29"/>
      <c r="D21" s="29"/>
      <c r="E21" s="29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3"/>
      <c r="Q21" s="3"/>
      <c r="R21" s="3"/>
      <c r="S21" s="3"/>
    </row>
    <row r="22" spans="1:19" ht="14.25" customHeight="1" x14ac:dyDescent="0.3">
      <c r="A22" s="5"/>
      <c r="B22" s="28"/>
      <c r="C22" s="28"/>
      <c r="D22" s="28"/>
      <c r="E22" s="28"/>
      <c r="F22" s="41"/>
      <c r="G22" s="14"/>
      <c r="H22" s="15"/>
      <c r="I22" s="28"/>
      <c r="J22" s="28"/>
      <c r="K22" s="28"/>
      <c r="L22" s="28"/>
      <c r="M22" s="28"/>
      <c r="N22" s="7"/>
      <c r="O22" s="7"/>
    </row>
    <row r="23" spans="1:19" ht="14.25" customHeight="1" x14ac:dyDescent="0.3">
      <c r="A23" s="5" t="s">
        <v>63</v>
      </c>
      <c r="B23" s="28"/>
      <c r="C23" s="28"/>
      <c r="D23" s="28"/>
      <c r="E23" s="28"/>
      <c r="F23" s="65"/>
      <c r="G23" s="15" t="s">
        <v>64</v>
      </c>
      <c r="H23" s="15"/>
      <c r="I23" s="28"/>
      <c r="J23" s="95"/>
      <c r="K23" s="96"/>
      <c r="L23" s="97"/>
      <c r="M23" s="28"/>
      <c r="N23" s="7"/>
      <c r="O23" s="7"/>
    </row>
    <row r="24" spans="1:19" ht="13.5" customHeight="1" x14ac:dyDescent="0.3">
      <c r="A24" s="5"/>
      <c r="B24" s="3"/>
      <c r="C24" s="3"/>
      <c r="D24" s="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19" ht="27" customHeight="1" x14ac:dyDescent="0.3">
      <c r="A25" s="74" t="s">
        <v>0</v>
      </c>
      <c r="B25" s="74" t="s">
        <v>2</v>
      </c>
      <c r="C25" s="74" t="s">
        <v>61</v>
      </c>
      <c r="D25" s="74" t="s">
        <v>19</v>
      </c>
      <c r="E25" s="83" t="s">
        <v>42</v>
      </c>
      <c r="F25" s="84"/>
      <c r="G25" s="84"/>
      <c r="H25" s="85"/>
      <c r="I25" s="76" t="s">
        <v>17</v>
      </c>
      <c r="J25" s="78" t="s">
        <v>1</v>
      </c>
      <c r="K25" s="79"/>
      <c r="L25" s="80"/>
      <c r="M25" s="93" t="s">
        <v>44</v>
      </c>
      <c r="N25" s="74" t="s">
        <v>21</v>
      </c>
      <c r="O25" s="76" t="s">
        <v>25</v>
      </c>
    </row>
    <row r="26" spans="1:19" ht="34.5" customHeight="1" x14ac:dyDescent="0.3">
      <c r="A26" s="82" t="s">
        <v>0</v>
      </c>
      <c r="B26" s="82"/>
      <c r="C26" s="82"/>
      <c r="D26" s="82"/>
      <c r="E26" s="8" t="s">
        <v>43</v>
      </c>
      <c r="F26" s="8" t="s">
        <v>27</v>
      </c>
      <c r="G26" s="16" t="s">
        <v>24</v>
      </c>
      <c r="H26" s="31" t="s">
        <v>28</v>
      </c>
      <c r="I26" s="86"/>
      <c r="J26" s="9" t="s">
        <v>22</v>
      </c>
      <c r="K26" s="10" t="s">
        <v>34</v>
      </c>
      <c r="L26" s="31" t="s">
        <v>37</v>
      </c>
      <c r="M26" s="94"/>
      <c r="N26" s="75"/>
      <c r="O26" s="77"/>
    </row>
    <row r="27" spans="1:19" ht="16.5" customHeight="1" x14ac:dyDescent="0.3">
      <c r="A27" s="18" t="s">
        <v>5</v>
      </c>
      <c r="B27" s="26"/>
      <c r="C27" s="26"/>
      <c r="D27" s="27"/>
      <c r="E27" s="27"/>
      <c r="F27" s="27"/>
      <c r="G27" s="27"/>
      <c r="H27" s="27"/>
      <c r="I27" s="32" t="str">
        <f t="shared" ref="I27:I38" si="0">IF(D27="","",(SUM(D27:H27)))</f>
        <v/>
      </c>
      <c r="J27" s="27"/>
      <c r="K27" s="27"/>
      <c r="L27" s="27"/>
      <c r="M27" s="33" t="str">
        <f t="shared" ref="M27:M38" si="1">IF(I27="","",(SUM(I27:L27)))</f>
        <v/>
      </c>
      <c r="N27" s="27"/>
      <c r="O27" s="32" t="str">
        <f>IF(N27="","",ROUND((M27*N27/C27),2))</f>
        <v/>
      </c>
      <c r="P27" s="19"/>
    </row>
    <row r="28" spans="1:19" ht="16.5" customHeight="1" x14ac:dyDescent="0.3">
      <c r="A28" s="18" t="s">
        <v>6</v>
      </c>
      <c r="B28" s="26"/>
      <c r="C28" s="26"/>
      <c r="D28" s="27"/>
      <c r="E28" s="27"/>
      <c r="F28" s="27"/>
      <c r="G28" s="27"/>
      <c r="H28" s="27"/>
      <c r="I28" s="32" t="str">
        <f>IF(D28="","",(SUM(D28:H28)))</f>
        <v/>
      </c>
      <c r="J28" s="27"/>
      <c r="K28" s="27"/>
      <c r="L28" s="27"/>
      <c r="M28" s="33" t="str">
        <f t="shared" si="1"/>
        <v/>
      </c>
      <c r="N28" s="27"/>
      <c r="O28" s="32" t="str">
        <f t="shared" ref="O28:O38" si="2">IF(N28="","",ROUND((M28*N28/C28),2))</f>
        <v/>
      </c>
      <c r="P28" s="19"/>
    </row>
    <row r="29" spans="1:19" ht="16.5" customHeight="1" x14ac:dyDescent="0.3">
      <c r="A29" s="18" t="s">
        <v>7</v>
      </c>
      <c r="B29" s="26"/>
      <c r="C29" s="26"/>
      <c r="D29" s="27"/>
      <c r="E29" s="27"/>
      <c r="F29" s="27"/>
      <c r="G29" s="27"/>
      <c r="H29" s="27"/>
      <c r="I29" s="32" t="str">
        <f>IF(D29="","",(SUM(D29:H29)))</f>
        <v/>
      </c>
      <c r="J29" s="27"/>
      <c r="K29" s="27"/>
      <c r="L29" s="27"/>
      <c r="M29" s="33" t="str">
        <f t="shared" si="1"/>
        <v/>
      </c>
      <c r="N29" s="27"/>
      <c r="O29" s="32" t="str">
        <f t="shared" si="2"/>
        <v/>
      </c>
      <c r="P29" s="19"/>
    </row>
    <row r="30" spans="1:19" ht="16.5" customHeight="1" x14ac:dyDescent="0.3">
      <c r="A30" s="18" t="s">
        <v>8</v>
      </c>
      <c r="B30" s="26"/>
      <c r="C30" s="26"/>
      <c r="D30" s="27"/>
      <c r="E30" s="27"/>
      <c r="F30" s="27"/>
      <c r="G30" s="27"/>
      <c r="H30" s="27"/>
      <c r="I30" s="32" t="str">
        <f t="shared" si="0"/>
        <v/>
      </c>
      <c r="J30" s="27"/>
      <c r="K30" s="27"/>
      <c r="L30" s="27"/>
      <c r="M30" s="33" t="str">
        <f t="shared" si="1"/>
        <v/>
      </c>
      <c r="N30" s="27"/>
      <c r="O30" s="32" t="str">
        <f t="shared" si="2"/>
        <v/>
      </c>
      <c r="P30" s="19"/>
    </row>
    <row r="31" spans="1:19" ht="16.5" customHeight="1" x14ac:dyDescent="0.3">
      <c r="A31" s="18" t="s">
        <v>9</v>
      </c>
      <c r="B31" s="26"/>
      <c r="C31" s="26"/>
      <c r="D31" s="27"/>
      <c r="E31" s="27"/>
      <c r="F31" s="27"/>
      <c r="G31" s="27"/>
      <c r="H31" s="27"/>
      <c r="I31" s="32" t="str">
        <f t="shared" si="0"/>
        <v/>
      </c>
      <c r="J31" s="27"/>
      <c r="K31" s="27"/>
      <c r="L31" s="27"/>
      <c r="M31" s="33" t="str">
        <f t="shared" si="1"/>
        <v/>
      </c>
      <c r="N31" s="27"/>
      <c r="O31" s="32" t="str">
        <f t="shared" si="2"/>
        <v/>
      </c>
      <c r="P31" s="19"/>
    </row>
    <row r="32" spans="1:19" ht="16.5" customHeight="1" x14ac:dyDescent="0.3">
      <c r="A32" s="18" t="s">
        <v>10</v>
      </c>
      <c r="B32" s="26"/>
      <c r="C32" s="26"/>
      <c r="D32" s="27"/>
      <c r="E32" s="27"/>
      <c r="F32" s="27"/>
      <c r="G32" s="27"/>
      <c r="H32" s="27"/>
      <c r="I32" s="32" t="str">
        <f t="shared" si="0"/>
        <v/>
      </c>
      <c r="J32" s="27"/>
      <c r="K32" s="27"/>
      <c r="L32" s="27"/>
      <c r="M32" s="33" t="str">
        <f t="shared" si="1"/>
        <v/>
      </c>
      <c r="N32" s="27"/>
      <c r="O32" s="32" t="str">
        <f t="shared" si="2"/>
        <v/>
      </c>
      <c r="P32" s="19"/>
    </row>
    <row r="33" spans="1:16" ht="16.5" customHeight="1" x14ac:dyDescent="0.3">
      <c r="A33" s="18" t="s">
        <v>11</v>
      </c>
      <c r="B33" s="26"/>
      <c r="C33" s="26"/>
      <c r="D33" s="27"/>
      <c r="E33" s="27"/>
      <c r="F33" s="27"/>
      <c r="G33" s="27"/>
      <c r="H33" s="27"/>
      <c r="I33" s="32" t="str">
        <f t="shared" si="0"/>
        <v/>
      </c>
      <c r="J33" s="27"/>
      <c r="K33" s="27"/>
      <c r="L33" s="27"/>
      <c r="M33" s="33" t="str">
        <f t="shared" si="1"/>
        <v/>
      </c>
      <c r="N33" s="27"/>
      <c r="O33" s="32" t="str">
        <f t="shared" si="2"/>
        <v/>
      </c>
      <c r="P33" s="19"/>
    </row>
    <row r="34" spans="1:16" ht="16.5" customHeight="1" x14ac:dyDescent="0.3">
      <c r="A34" s="18" t="s">
        <v>12</v>
      </c>
      <c r="B34" s="26"/>
      <c r="C34" s="26"/>
      <c r="D34" s="27"/>
      <c r="E34" s="27"/>
      <c r="F34" s="27"/>
      <c r="G34" s="27"/>
      <c r="H34" s="27"/>
      <c r="I34" s="32" t="str">
        <f t="shared" si="0"/>
        <v/>
      </c>
      <c r="J34" s="27"/>
      <c r="K34" s="27"/>
      <c r="L34" s="27"/>
      <c r="M34" s="33" t="str">
        <f t="shared" si="1"/>
        <v/>
      </c>
      <c r="N34" s="27"/>
      <c r="O34" s="32" t="str">
        <f t="shared" si="2"/>
        <v/>
      </c>
      <c r="P34" s="19"/>
    </row>
    <row r="35" spans="1:16" ht="16.5" customHeight="1" x14ac:dyDescent="0.3">
      <c r="A35" s="18" t="s">
        <v>13</v>
      </c>
      <c r="B35" s="26"/>
      <c r="C35" s="26"/>
      <c r="D35" s="27"/>
      <c r="E35" s="27"/>
      <c r="F35" s="27"/>
      <c r="G35" s="27"/>
      <c r="H35" s="27"/>
      <c r="I35" s="32" t="str">
        <f t="shared" si="0"/>
        <v/>
      </c>
      <c r="J35" s="27"/>
      <c r="K35" s="27"/>
      <c r="L35" s="27"/>
      <c r="M35" s="33" t="str">
        <f t="shared" si="1"/>
        <v/>
      </c>
      <c r="N35" s="27"/>
      <c r="O35" s="32" t="str">
        <f t="shared" si="2"/>
        <v/>
      </c>
      <c r="P35" s="19"/>
    </row>
    <row r="36" spans="1:16" ht="16.5" customHeight="1" x14ac:dyDescent="0.3">
      <c r="A36" s="18" t="s">
        <v>14</v>
      </c>
      <c r="B36" s="26"/>
      <c r="C36" s="26"/>
      <c r="D36" s="27"/>
      <c r="E36" s="27"/>
      <c r="F36" s="27"/>
      <c r="G36" s="27"/>
      <c r="H36" s="27"/>
      <c r="I36" s="32" t="str">
        <f>IF(D36="","",(SUM(D36:H36)))</f>
        <v/>
      </c>
      <c r="J36" s="27"/>
      <c r="K36" s="27"/>
      <c r="L36" s="27"/>
      <c r="M36" s="33" t="str">
        <f t="shared" si="1"/>
        <v/>
      </c>
      <c r="N36" s="27"/>
      <c r="O36" s="32" t="str">
        <f t="shared" si="2"/>
        <v/>
      </c>
      <c r="P36" s="19"/>
    </row>
    <row r="37" spans="1:16" s="1" customFormat="1" ht="16.5" customHeight="1" x14ac:dyDescent="0.3">
      <c r="A37" s="18" t="s">
        <v>15</v>
      </c>
      <c r="B37" s="26"/>
      <c r="C37" s="26"/>
      <c r="D37" s="27"/>
      <c r="E37" s="27"/>
      <c r="F37" s="27"/>
      <c r="G37" s="27"/>
      <c r="H37" s="27"/>
      <c r="I37" s="32" t="str">
        <f t="shared" si="0"/>
        <v/>
      </c>
      <c r="J37" s="27"/>
      <c r="K37" s="27"/>
      <c r="L37" s="27"/>
      <c r="M37" s="33" t="str">
        <f t="shared" si="1"/>
        <v/>
      </c>
      <c r="N37" s="27"/>
      <c r="O37" s="32" t="str">
        <f t="shared" si="2"/>
        <v/>
      </c>
      <c r="P37" s="19"/>
    </row>
    <row r="38" spans="1:16" ht="16.5" customHeight="1" x14ac:dyDescent="0.3">
      <c r="A38" s="18" t="s">
        <v>16</v>
      </c>
      <c r="B38" s="26"/>
      <c r="C38" s="26"/>
      <c r="D38" s="27"/>
      <c r="E38" s="27"/>
      <c r="F38" s="27"/>
      <c r="G38" s="27"/>
      <c r="H38" s="27"/>
      <c r="I38" s="32" t="str">
        <f t="shared" si="0"/>
        <v/>
      </c>
      <c r="J38" s="27"/>
      <c r="K38" s="27"/>
      <c r="L38" s="27"/>
      <c r="M38" s="33" t="str">
        <f t="shared" si="1"/>
        <v/>
      </c>
      <c r="N38" s="27"/>
      <c r="O38" s="32" t="str">
        <f t="shared" si="2"/>
        <v/>
      </c>
      <c r="P38" s="20"/>
    </row>
    <row r="39" spans="1:16" ht="16.5" customHeight="1" x14ac:dyDescent="0.3">
      <c r="A39" s="34" t="s">
        <v>18</v>
      </c>
      <c r="B39" s="35"/>
      <c r="C39" s="42">
        <f>IF(ISERROR(AVERAGE(C27:C38)),0,AVERAGE(C27:C38))</f>
        <v>0</v>
      </c>
      <c r="D39" s="33" t="str">
        <f t="shared" ref="D39:L39" si="3">IF(SUM(D27:D38)=0,"",SUM(D27:D38))</f>
        <v/>
      </c>
      <c r="E39" s="33" t="str">
        <f t="shared" si="3"/>
        <v/>
      </c>
      <c r="F39" s="33" t="str">
        <f t="shared" si="3"/>
        <v/>
      </c>
      <c r="G39" s="33" t="str">
        <f t="shared" si="3"/>
        <v/>
      </c>
      <c r="H39" s="33" t="str">
        <f t="shared" si="3"/>
        <v/>
      </c>
      <c r="I39" s="33" t="str">
        <f t="shared" si="3"/>
        <v/>
      </c>
      <c r="J39" s="33" t="str">
        <f t="shared" si="3"/>
        <v/>
      </c>
      <c r="K39" s="33" t="str">
        <f t="shared" si="3"/>
        <v/>
      </c>
      <c r="L39" s="33" t="str">
        <f t="shared" si="3"/>
        <v/>
      </c>
      <c r="M39" s="33" t="str">
        <f>IF(SUM(M27:M38)=0,"",SUM(M27:M38))</f>
        <v/>
      </c>
      <c r="N39" s="60">
        <f>IF(ISERROR(AVERAGE(N27:N38)),0,AVERAGE(N27:N38))</f>
        <v>0</v>
      </c>
      <c r="O39" s="32" t="str">
        <f>IF(SUM(O27:O38)=0,"",SUM(O27:O38))</f>
        <v/>
      </c>
      <c r="P39" s="22"/>
    </row>
    <row r="40" spans="1:16" ht="16.5" customHeight="1" x14ac:dyDescent="0.3">
      <c r="A40" s="47"/>
      <c r="B40" s="47"/>
      <c r="C40" s="47"/>
      <c r="D40" s="47"/>
      <c r="E40" s="47"/>
      <c r="F40" s="46"/>
      <c r="G40" s="46"/>
      <c r="H40" s="46"/>
      <c r="I40" s="87" t="s">
        <v>68</v>
      </c>
      <c r="J40" s="87"/>
      <c r="K40" s="87"/>
      <c r="L40" s="87"/>
      <c r="M40" s="87"/>
      <c r="N40" s="66">
        <f>IF(C39="","",(N39/40))</f>
        <v>0</v>
      </c>
      <c r="O40" s="46"/>
      <c r="P40" s="22"/>
    </row>
    <row r="41" spans="1:16" ht="8.25" customHeight="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6"/>
      <c r="P41" s="21"/>
    </row>
    <row r="42" spans="1:16" ht="21.6" x14ac:dyDescent="0.3">
      <c r="A42" s="59" t="s">
        <v>58</v>
      </c>
      <c r="B42" s="4"/>
      <c r="C42" s="4"/>
      <c r="D42" s="4"/>
      <c r="E42" s="4"/>
      <c r="F42" s="4"/>
      <c r="G42" s="4"/>
      <c r="H42" s="4"/>
      <c r="I42" s="25" t="s">
        <v>36</v>
      </c>
      <c r="J42" s="25" t="s">
        <v>30</v>
      </c>
      <c r="K42" s="25" t="s">
        <v>35</v>
      </c>
      <c r="L42" s="25" t="s">
        <v>31</v>
      </c>
      <c r="M42" s="25" t="s">
        <v>69</v>
      </c>
      <c r="N42" s="25" t="s">
        <v>32</v>
      </c>
      <c r="O42" s="25" t="s">
        <v>33</v>
      </c>
    </row>
    <row r="43" spans="1:16" ht="16.5" customHeight="1" x14ac:dyDescent="0.3">
      <c r="A43" s="4" t="s">
        <v>59</v>
      </c>
      <c r="B43" s="4"/>
      <c r="C43" s="4"/>
      <c r="D43" s="4"/>
      <c r="E43" s="4"/>
      <c r="F43" s="4"/>
      <c r="G43" s="4"/>
      <c r="H43" s="4"/>
      <c r="I43" s="38" t="str">
        <f>I39</f>
        <v/>
      </c>
      <c r="J43" s="68"/>
      <c r="K43" s="68"/>
      <c r="L43" s="69"/>
      <c r="M43" s="70" t="str">
        <f>IF(I43&lt;&gt;"",IF(L43="",(I43*J43*K43/1000),(I43*J43*K43/1000)+I43*L43/1000),"")</f>
        <v/>
      </c>
      <c r="N43" s="37" t="str">
        <f>IF((COUNTIF(N27:N38,"&gt;=0"))&gt;0,SUM(N27:N38)/COUNTIF(N27:N38,"&gt;=0"),"")</f>
        <v/>
      </c>
      <c r="O43" s="71" t="str">
        <f>IF(OR(N43="",M43=""),"",M43/C39*N43/COUNTIF(D27:D38,"&gt;0")*COUNTIF(N27:N38,"&gt;0"))</f>
        <v/>
      </c>
    </row>
    <row r="44" spans="1:16" ht="5.25" customHeight="1" x14ac:dyDescent="0.3">
      <c r="A44" s="4"/>
      <c r="B44" s="4"/>
      <c r="C44" s="4"/>
      <c r="D44" s="4"/>
      <c r="E44" s="4"/>
      <c r="F44" s="4"/>
      <c r="G44" s="4"/>
      <c r="H44" s="4"/>
      <c r="I44" s="50"/>
      <c r="J44" s="50"/>
      <c r="K44" s="50"/>
      <c r="L44" s="50"/>
      <c r="M44" s="50"/>
      <c r="N44" s="50"/>
      <c r="O44" s="50"/>
    </row>
    <row r="45" spans="1:16" ht="15" customHeight="1" x14ac:dyDescent="0.3">
      <c r="A45" s="29" t="s">
        <v>56</v>
      </c>
      <c r="B45" s="4"/>
      <c r="C45" s="4"/>
      <c r="D45" s="4"/>
      <c r="E45" s="4"/>
      <c r="F45" s="4"/>
      <c r="G45" s="4"/>
      <c r="H45" s="4"/>
      <c r="I45" s="51"/>
      <c r="J45" s="52"/>
      <c r="K45" s="52"/>
      <c r="L45" s="63" t="s">
        <v>62</v>
      </c>
      <c r="M45" s="70" t="str">
        <f>IF(M39&lt;&gt;"",IF(M43&lt;&gt;0,M39+M43,""),"")</f>
        <v/>
      </c>
      <c r="N45" s="49"/>
      <c r="O45" s="71" t="str">
        <f>IF(O39&lt;&gt;"",IF(O43&lt;&gt;0,O39+O43,""),"")</f>
        <v/>
      </c>
    </row>
    <row r="46" spans="1:16" ht="7.5" customHeight="1" x14ac:dyDescent="0.3">
      <c r="A46" s="29"/>
      <c r="B46" s="4"/>
      <c r="C46" s="4"/>
      <c r="D46" s="4"/>
      <c r="E46" s="4"/>
      <c r="F46" s="4"/>
      <c r="G46" s="4"/>
      <c r="H46" s="4"/>
      <c r="I46" s="51"/>
      <c r="J46" s="52"/>
      <c r="K46" s="52"/>
      <c r="L46" s="53"/>
      <c r="M46" s="48"/>
      <c r="N46" s="49"/>
      <c r="O46" s="50"/>
    </row>
    <row r="47" spans="1:16" ht="21.6" x14ac:dyDescent="0.3">
      <c r="A47" s="4" t="s">
        <v>60</v>
      </c>
      <c r="B47" s="4"/>
      <c r="C47" s="4"/>
      <c r="D47" s="4"/>
      <c r="E47" s="4"/>
      <c r="F47" s="4"/>
      <c r="G47" s="4"/>
      <c r="H47" s="4"/>
      <c r="I47" s="54"/>
      <c r="J47" s="54"/>
      <c r="K47" s="58" t="s">
        <v>54</v>
      </c>
      <c r="L47" s="56" t="s">
        <v>52</v>
      </c>
      <c r="M47" s="25" t="s">
        <v>70</v>
      </c>
      <c r="N47" s="25" t="s">
        <v>32</v>
      </c>
      <c r="O47" s="25" t="s">
        <v>53</v>
      </c>
    </row>
    <row r="48" spans="1:16" x14ac:dyDescent="0.3">
      <c r="A48" s="29" t="s">
        <v>55</v>
      </c>
      <c r="B48" s="4"/>
      <c r="C48" s="4"/>
      <c r="D48" s="4"/>
      <c r="E48" s="4"/>
      <c r="F48" s="4"/>
      <c r="G48" s="4"/>
      <c r="H48" s="4"/>
      <c r="I48" s="55"/>
      <c r="J48" s="57"/>
      <c r="K48" s="38" t="str">
        <f>I39</f>
        <v/>
      </c>
      <c r="L48" s="67"/>
      <c r="M48" s="70" t="str">
        <f>IF(K48&lt;&gt;"",(K48*L48),"")</f>
        <v/>
      </c>
      <c r="N48" s="37" t="str">
        <f>IF((COUNTIF(N27:N38,"&gt;=0"))&gt;0,SUM(N27:N38)/COUNTIF(N27:N38,"&gt;=0"),"")</f>
        <v/>
      </c>
      <c r="O48" s="71" t="str">
        <f>IF(OR(N48="",M48=""),"",M48/C39*N48/COUNTIF(D27:D38,"&gt;0")*COUNTIF(N27:N38,"&gt;0"))</f>
        <v/>
      </c>
    </row>
    <row r="49" spans="1:15" ht="5.25" customHeight="1" x14ac:dyDescent="0.3">
      <c r="A49" s="4"/>
      <c r="B49" s="4"/>
      <c r="C49" s="4"/>
      <c r="D49" s="4"/>
      <c r="E49" s="4"/>
      <c r="F49" s="4"/>
      <c r="G49" s="4"/>
      <c r="H49" s="4"/>
      <c r="I49"/>
      <c r="J49"/>
    </row>
    <row r="50" spans="1:15" x14ac:dyDescent="0.3">
      <c r="A50" s="4" t="s">
        <v>20</v>
      </c>
      <c r="B50" s="4"/>
      <c r="C50" s="4"/>
      <c r="D50" s="4"/>
      <c r="E50" s="4"/>
      <c r="F50" s="4"/>
      <c r="G50" s="4"/>
      <c r="H50" s="4"/>
      <c r="I50"/>
      <c r="J50"/>
      <c r="L50" s="64" t="s">
        <v>67</v>
      </c>
      <c r="M50" s="70" t="str">
        <f>IF(M39&lt;&gt;"",IF(M48&lt;&gt;0,M39+M48,""),"")</f>
        <v/>
      </c>
      <c r="O50" s="70" t="str">
        <f>IF(O39&lt;&gt;"",IF(O48&lt;&gt;0,O39+O48,""),"")</f>
        <v/>
      </c>
    </row>
    <row r="51" spans="1:15" x14ac:dyDescent="0.3">
      <c r="A51" s="4" t="s">
        <v>57</v>
      </c>
      <c r="H51" s="4"/>
      <c r="I51" s="4"/>
      <c r="J51" s="4"/>
    </row>
    <row r="52" spans="1:15" x14ac:dyDescent="0.3">
      <c r="H52" s="4"/>
    </row>
    <row r="55" spans="1:15" x14ac:dyDescent="0.3">
      <c r="A55" s="4"/>
    </row>
    <row r="56" spans="1:15" x14ac:dyDescent="0.3">
      <c r="A56" s="4"/>
    </row>
    <row r="57" spans="1:15" x14ac:dyDescent="0.3">
      <c r="A57" s="4"/>
    </row>
    <row r="59" spans="1:15" x14ac:dyDescent="0.3">
      <c r="A59" s="4"/>
    </row>
    <row r="60" spans="1:15" x14ac:dyDescent="0.3">
      <c r="A60" s="4"/>
    </row>
    <row r="61" spans="1:15" x14ac:dyDescent="0.3">
      <c r="A61" s="4"/>
    </row>
  </sheetData>
  <sheetProtection password="CC9C" sheet="1" objects="1" scenarios="1" sort="0" autoFilter="0"/>
  <mergeCells count="22">
    <mergeCell ref="M25:M26"/>
    <mergeCell ref="N25:N26"/>
    <mergeCell ref="O25:O26"/>
    <mergeCell ref="I40:M40"/>
    <mergeCell ref="G20:H20"/>
    <mergeCell ref="I20:L20"/>
    <mergeCell ref="I25:I26"/>
    <mergeCell ref="J25:L25"/>
    <mergeCell ref="F15:L15"/>
    <mergeCell ref="F17:L17"/>
    <mergeCell ref="J23:L23"/>
    <mergeCell ref="A25:A26"/>
    <mergeCell ref="B25:B26"/>
    <mergeCell ref="C25:C26"/>
    <mergeCell ref="D25:D26"/>
    <mergeCell ref="E25:H25"/>
    <mergeCell ref="M1:O1"/>
    <mergeCell ref="F3:L3"/>
    <mergeCell ref="F5:L5"/>
    <mergeCell ref="G9:H9"/>
    <mergeCell ref="B11:E13"/>
    <mergeCell ref="F11:I13"/>
  </mergeCells>
  <pageMargins left="0.59055118110236227" right="0.35433070866141736" top="0.6692913385826772" bottom="0.51181102362204722" header="0.31496062992125984" footer="0.31496062992125984"/>
  <pageSetup paperSize="9" scale="74" orientation="landscape" r:id="rId1"/>
  <headerFooter alignWithMargins="0">
    <oddFooter>&amp;L&amp;"-,Kursiv"&amp;10&amp;F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Check Box 1">
              <controlPr locked="0" defaultSize="0" autoFill="0" autoLine="0" autoPict="0">
                <anchor moveWithCells="1">
                  <from>
                    <xdr:col>9</xdr:col>
                    <xdr:colOff>441960</xdr:colOff>
                    <xdr:row>11</xdr:row>
                    <xdr:rowOff>60960</xdr:rowOff>
                  </from>
                  <to>
                    <xdr:col>10</xdr:col>
                    <xdr:colOff>182880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Check Box 2">
              <controlPr locked="0" defaultSize="0" autoFill="0" autoLine="0" autoPict="0">
                <anchor moveWithCells="1">
                  <from>
                    <xdr:col>9</xdr:col>
                    <xdr:colOff>45720</xdr:colOff>
                    <xdr:row>11</xdr:row>
                    <xdr:rowOff>45720</xdr:rowOff>
                  </from>
                  <to>
                    <xdr:col>9</xdr:col>
                    <xdr:colOff>464820</xdr:colOff>
                    <xdr:row>12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1" r:id="rId6" name="Check Box 3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19</xdr:row>
                    <xdr:rowOff>182880</xdr:rowOff>
                  </from>
                  <to>
                    <xdr:col>5</xdr:col>
                    <xdr:colOff>731520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2" r:id="rId7" name="Check Box 4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18</xdr:row>
                    <xdr:rowOff>83820</xdr:rowOff>
                  </from>
                  <to>
                    <xdr:col>5</xdr:col>
                    <xdr:colOff>632460</xdr:colOff>
                    <xdr:row>19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Listen!$C$1:$C$2</xm:f>
          </x14:formula1>
          <xm:sqref>M1:O1</xm:sqref>
        </x14:dataValidation>
        <x14:dataValidation type="list" allowBlank="1" showInputMessage="1" showErrorMessage="1">
          <x14:formula1>
            <xm:f>Listen!$A$1:$A$4</xm:f>
          </x14:formula1>
          <xm:sqref>G9:H9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Arbeitnehmer 1</vt:lpstr>
      <vt:lpstr>Arbeitnehmer 2</vt:lpstr>
      <vt:lpstr>Arbeitnehmer 3</vt:lpstr>
      <vt:lpstr>Arbeitnehmer 4</vt:lpstr>
      <vt:lpstr>Arbeitnehmer 5</vt:lpstr>
      <vt:lpstr>Arbeitnehmer 6</vt:lpstr>
      <vt:lpstr>Arbeitnehmer 7</vt:lpstr>
      <vt:lpstr>Arbeitnehmer 8</vt:lpstr>
      <vt:lpstr>Arbeitnehmer 9</vt:lpstr>
      <vt:lpstr>Arbeitnehmer 10</vt:lpstr>
      <vt:lpstr>Listen</vt:lpstr>
      <vt:lpstr>'Arbeitnehmer 1'!Druckbereich</vt:lpstr>
      <vt:lpstr>'Arbeitnehmer 10'!Druckbereich</vt:lpstr>
      <vt:lpstr>'Arbeitnehmer 2'!Druckbereich</vt:lpstr>
      <vt:lpstr>'Arbeitnehmer 3'!Druckbereich</vt:lpstr>
      <vt:lpstr>'Arbeitnehmer 4'!Druckbereich</vt:lpstr>
      <vt:lpstr>'Arbeitnehmer 5'!Druckbereich</vt:lpstr>
      <vt:lpstr>'Arbeitnehmer 6'!Druckbereich</vt:lpstr>
      <vt:lpstr>'Arbeitnehmer 7'!Druckbereich</vt:lpstr>
      <vt:lpstr>'Arbeitnehmer 8'!Druckbereich</vt:lpstr>
      <vt:lpstr>'Arbeitnehmer 9'!Druckbereich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Pradel,Marta</dc:creator>
  <cp:lastModifiedBy>Fründt, Felix</cp:lastModifiedBy>
  <cp:lastPrinted>2024-07-18T15:31:34Z</cp:lastPrinted>
  <dcterms:created xsi:type="dcterms:W3CDTF">2010-04-27T15:22:23Z</dcterms:created>
  <dcterms:modified xsi:type="dcterms:W3CDTF">2026-06-04T20:12:52Z</dcterms:modified>
</cp:coreProperties>
</file>