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Dezernat203\Förderung\S 43 (IX 320) - ehrenamtliche Mitarbeit\03 Formulare Antrag VN Anlagen\Antrag LE\"/>
    </mc:Choice>
  </mc:AlternateContent>
  <bookViews>
    <workbookView xWindow="600" yWindow="360" windowWidth="15480" windowHeight="9990" tabRatio="743" activeTab="3"/>
  </bookViews>
  <sheets>
    <sheet name="allgemeine Angaben" sheetId="1" r:id="rId1"/>
    <sheet name="Finanzierungsplan" sheetId="2" r:id="rId2"/>
    <sheet name="Erklärung Kommune" sheetId="5" r:id="rId3"/>
    <sheet name="Erklärung, Unterschrift" sheetId="4" r:id="rId4"/>
  </sheets>
  <calcPr calcId="162913"/>
</workbook>
</file>

<file path=xl/calcChain.xml><?xml version="1.0" encoding="utf-8"?>
<calcChain xmlns="http://schemas.openxmlformats.org/spreadsheetml/2006/main">
  <c r="F58" i="2" l="1"/>
  <c r="F57" i="2"/>
  <c r="F56" i="2"/>
  <c r="F59" i="2" s="1"/>
  <c r="F25" i="2" l="1"/>
  <c r="F26" i="2"/>
  <c r="F27" i="2"/>
  <c r="F28" i="2"/>
  <c r="F29" i="2"/>
  <c r="F24" i="2"/>
  <c r="F30" i="2" l="1"/>
  <c r="F137" i="2" s="1"/>
  <c r="C4" i="5"/>
  <c r="C3" i="5"/>
  <c r="F42" i="2"/>
  <c r="F43" i="2"/>
  <c r="F44" i="2"/>
  <c r="F45" i="2"/>
  <c r="F46" i="2"/>
  <c r="F47" i="2"/>
  <c r="F48" i="2"/>
  <c r="F128" i="2"/>
  <c r="F146" i="2"/>
  <c r="F141" i="2"/>
  <c r="F70" i="2"/>
  <c r="F142" i="2" s="1"/>
  <c r="F85" i="2"/>
  <c r="F143" i="2" s="1"/>
  <c r="F101" i="2"/>
  <c r="F144" i="2"/>
  <c r="F111" i="2"/>
  <c r="F145" i="2" s="1"/>
  <c r="F17" i="2"/>
  <c r="F136" i="2" s="1"/>
  <c r="C159" i="2"/>
  <c r="C163" i="2"/>
  <c r="F163" i="2" s="1"/>
  <c r="E17" i="2"/>
  <c r="F157" i="2"/>
  <c r="F168" i="2"/>
  <c r="D5" i="4"/>
  <c r="F159" i="2"/>
  <c r="F170" i="2" l="1"/>
  <c r="F135" i="2"/>
  <c r="F49" i="2"/>
  <c r="F140" i="2" s="1"/>
  <c r="C170" i="2"/>
  <c r="F139" i="2"/>
  <c r="F148" i="2" s="1"/>
  <c r="D154" i="2" l="1"/>
  <c r="F154" i="2"/>
</calcChain>
</file>

<file path=xl/comments1.xml><?xml version="1.0" encoding="utf-8"?>
<comments xmlns="http://schemas.openxmlformats.org/spreadsheetml/2006/main">
  <authors>
    <author>waterstradtj</author>
    <author>Waterstradt, Jana</author>
  </authors>
  <commentList>
    <comment ref="E23" authorId="0" shapeId="0">
      <text>
        <r>
          <rPr>
            <sz val="8"/>
            <color indexed="81"/>
            <rFont val="Tahoma"/>
            <family val="2"/>
          </rPr>
          <t>Angabe bei 
- Tagessatz in Tagen, 
- Stundensatz in Stunden</t>
        </r>
      </text>
    </comment>
    <comment ref="D41" authorId="1" shapeId="0">
      <text>
        <r>
          <rPr>
            <sz val="8"/>
            <color indexed="81"/>
            <rFont val="Segoe UI"/>
            <family val="2"/>
          </rPr>
          <t>Fläche bei anteiliger Nutzung im Projekt anpassen</t>
        </r>
        <r>
          <rPr>
            <sz val="9"/>
            <color indexed="81"/>
            <rFont val="Segoe UI"/>
            <charset val="1"/>
          </rPr>
          <t xml:space="preserve">
</t>
        </r>
      </text>
    </comment>
  </commentList>
</comments>
</file>

<file path=xl/sharedStrings.xml><?xml version="1.0" encoding="utf-8"?>
<sst xmlns="http://schemas.openxmlformats.org/spreadsheetml/2006/main" count="233" uniqueCount="185">
  <si>
    <t xml:space="preserve">Antragsteller: </t>
  </si>
  <si>
    <t>(Name, Anschrift)</t>
  </si>
  <si>
    <t>Auskunft erteilt:</t>
  </si>
  <si>
    <t>Telefonnummer:</t>
  </si>
  <si>
    <t>Bankverbindung:</t>
  </si>
  <si>
    <t>Name des Kreditinstituts</t>
  </si>
  <si>
    <t>Personalausgaben</t>
  </si>
  <si>
    <t>Einsatz als</t>
  </si>
  <si>
    <t>Name der Honorarkraft</t>
  </si>
  <si>
    <t>Qualifikation</t>
  </si>
  <si>
    <t>Dem Antrag sind folgende Anlagen beizufügen:</t>
  </si>
  <si>
    <t>nicht berechtigt ist</t>
  </si>
  <si>
    <t>die Richtigkeit und Vollständigkeit der in diesem Antrag gemachten Angaben,</t>
  </si>
  <si>
    <t>Der Antragsteller erklärt:</t>
  </si>
  <si>
    <t xml:space="preserve">dass insbesondere alle mit dem Zuwendungszweck zusammenhängenden Einnahmen im </t>
  </si>
  <si>
    <t>(Preise ohne Umsatzsteuer)</t>
  </si>
  <si>
    <t xml:space="preserve">berechtigt ist und dies bei den Ausgaben berücksichtigt hat </t>
  </si>
  <si>
    <t>sein Einverständnis, dass die erhobenen Daten für statistische Zwecke gespeichert und</t>
  </si>
  <si>
    <t>rechtsverbindliche Unterschrift</t>
  </si>
  <si>
    <t>des gesetzlichen Vertreters</t>
  </si>
  <si>
    <t xml:space="preserve">Datum </t>
  </si>
  <si>
    <t>Stempel</t>
  </si>
  <si>
    <t>Finanzierungsplan angegeben sind,</t>
  </si>
  <si>
    <t>ausgewertet werden,</t>
  </si>
  <si>
    <t xml:space="preserve">Der Antragsteller beantragt eine Zuwendung aus Landesmitteln in Höhe von </t>
  </si>
  <si>
    <t>Leasing</t>
  </si>
  <si>
    <t>sonstige Sachausgaben</t>
  </si>
  <si>
    <t>Bezeichnung</t>
  </si>
  <si>
    <t>Begründung</t>
  </si>
  <si>
    <t>Einzelpreis</t>
  </si>
  <si>
    <t>Gesamt</t>
  </si>
  <si>
    <t>Summe</t>
  </si>
  <si>
    <t>Leasingobjekt</t>
  </si>
  <si>
    <t>Kurzbezeichnung</t>
  </si>
  <si>
    <t>Zusammenfassung der Ausgaben</t>
  </si>
  <si>
    <t>bis:</t>
  </si>
  <si>
    <t>von:</t>
  </si>
  <si>
    <t>Sachausgaben</t>
  </si>
  <si>
    <t>Gesamtausgaben</t>
  </si>
  <si>
    <t>kommunale Mittel</t>
  </si>
  <si>
    <t xml:space="preserve"> - Stadt</t>
  </si>
  <si>
    <t>beantragte Landesmittel</t>
  </si>
  <si>
    <t>Darstellung der Finanzierung der Ausgaben</t>
  </si>
  <si>
    <t>Summe in Euro</t>
  </si>
  <si>
    <t>in Prozent</t>
  </si>
  <si>
    <t>Gesamteinnahmen</t>
  </si>
  <si>
    <t>E-Mail:</t>
  </si>
  <si>
    <t>Hauptamtliches Personal</t>
  </si>
  <si>
    <t>Nebenamtliches Personal / Honorare</t>
  </si>
  <si>
    <t xml:space="preserve"> Euro</t>
  </si>
  <si>
    <t>Mietobjekt</t>
  </si>
  <si>
    <r>
      <t>gemietete Fläche gesamt 
in m</t>
    </r>
    <r>
      <rPr>
        <sz val="10"/>
        <rFont val="Arial"/>
        <family val="2"/>
      </rPr>
      <t>²</t>
    </r>
  </si>
  <si>
    <t>genutzte Fläche 
in m²</t>
  </si>
  <si>
    <t>monatliche Miete warm gesamt
(lt. Mietvertrag)</t>
  </si>
  <si>
    <t>Honorar 
gesamt</t>
  </si>
  <si>
    <t>Miete 
gesamt</t>
  </si>
  <si>
    <t>Nutzungs-
dauer 
in Monaten</t>
  </si>
  <si>
    <t xml:space="preserve"> - Landkreis</t>
  </si>
  <si>
    <t>I. Ausgaben</t>
  </si>
  <si>
    <t>II. Einnahmen</t>
  </si>
  <si>
    <t>Die Zuwendung soll folgendem Zweck dienen:</t>
  </si>
  <si>
    <t xml:space="preserve">Eigenmittel </t>
  </si>
  <si>
    <t xml:space="preserve">Begründung  </t>
  </si>
  <si>
    <t>Büroausgaben</t>
  </si>
  <si>
    <t xml:space="preserve">Die bei </t>
  </si>
  <si>
    <t xml:space="preserve">beantragten Mittel für das Jahr </t>
  </si>
  <si>
    <t>werden vorbehaltlich der Verabschiedung des</t>
  </si>
  <si>
    <t xml:space="preserve">Haushalts durch den </t>
  </si>
  <si>
    <t>für den Zweck:</t>
  </si>
  <si>
    <t>in voller Höhe</t>
  </si>
  <si>
    <t xml:space="preserve">in Höhe von </t>
  </si>
  <si>
    <t>keine Mittel</t>
  </si>
  <si>
    <t>zur Zeit keine Aussage möglich</t>
  </si>
  <si>
    <t>Unterschrift der bearbeitenden Stelle in der Kommune</t>
  </si>
  <si>
    <t>In welcher Weise werden die Mittel beim Antragsteller verwaltet?</t>
  </si>
  <si>
    <t>(Verantwortlichkeiten, Kassen- und Buchführung/ -system)</t>
  </si>
  <si>
    <t>Antrag auf Bewilligung einer Zuwendung an Verbände und Vereine</t>
  </si>
  <si>
    <t xml:space="preserve">dass die eingesetzten nebenamtlichen Mitarbeiter nicht hauptamtlich beim Antragsteller </t>
  </si>
  <si>
    <t xml:space="preserve">bestätigt. </t>
  </si>
  <si>
    <t xml:space="preserve">  -</t>
  </si>
  <si>
    <t>€</t>
  </si>
  <si>
    <t xml:space="preserve">dem Landkreis/ kreisfreie Stadt </t>
  </si>
  <si>
    <t>(bitte benennen)</t>
  </si>
  <si>
    <t>bisherige Zuwendung:</t>
  </si>
  <si>
    <t>Zeitpunkt der Bewilligung:</t>
  </si>
  <si>
    <t>Antragsteller:</t>
  </si>
  <si>
    <t>der Stadt (bitte benennen)</t>
  </si>
  <si>
    <t>der Gemeinde (bitte benennen)</t>
  </si>
  <si>
    <t>£</t>
  </si>
  <si>
    <t>Voraussichtlicher Zeitaufwand ehrenamtlicher Tätigkeit (in VBE):</t>
  </si>
  <si>
    <t>beschäftigt sind,</t>
  </si>
  <si>
    <t xml:space="preserve"> - </t>
  </si>
  <si>
    <t>Änderungen mit Auswirkungen auf den Zuwendungszweck oder auf die Bewilligung einer</t>
  </si>
  <si>
    <t>Zuwendung - auch vor Erhalt der Bewilligung - unverzüglich anzuzeigen,</t>
  </si>
  <si>
    <t>Erklärung und Versicherung</t>
  </si>
  <si>
    <t>(Anzahl der Reisen, Anlass, voraus. Entfernung und Benutzung Verkehrsmittel benennen)</t>
  </si>
  <si>
    <t>Erläuterungen</t>
  </si>
  <si>
    <t>Finanzierungsplan</t>
  </si>
  <si>
    <t>Name in Druckschrift</t>
  </si>
  <si>
    <t xml:space="preserve">Vorhabens vornehmen können und auf Verlangen alle relevanten Unterlagen geprüft werden </t>
  </si>
  <si>
    <t>können.</t>
  </si>
  <si>
    <t>(Der Zweck muss eindeutig bezeichnet werden und ist in Anlage 2 zu erläutern.)</t>
  </si>
  <si>
    <t>(ggf. gesonderten Personaleignungsbogen beifügen)</t>
  </si>
  <si>
    <t xml:space="preserve">dass er zum Vorsteuerabzug gem. § 15 UStG  </t>
  </si>
  <si>
    <t>IBAN</t>
  </si>
  <si>
    <t>Durchführungsort:</t>
  </si>
  <si>
    <t>Erstantrag</t>
  </si>
  <si>
    <t>Datenschutzerkärung</t>
  </si>
  <si>
    <t>(Personalausgaben- und ggf. Personaleignungsbogen sind beizufügen)</t>
  </si>
  <si>
    <r>
      <t xml:space="preserve">Einsatz als                                   </t>
    </r>
    <r>
      <rPr>
        <sz val="8"/>
        <rFont val="Arial"/>
        <family val="2"/>
      </rPr>
      <t>(Dozent über Stundensatz oder lfd. Tätigkeit mit Aufwandsentschädigung)</t>
    </r>
  </si>
  <si>
    <t>Stunden- bzw. Tagessatz</t>
  </si>
  <si>
    <t>geplanter Umfang</t>
  </si>
  <si>
    <t>Raummiete/ Mietnebenausgaben</t>
  </si>
  <si>
    <t>(ggf. Mietvertrag und Betriebskostenabrechnungen sind beizufügen)</t>
  </si>
  <si>
    <t>(ggf. Leasingvertrag ist beizufügen)</t>
  </si>
  <si>
    <t>Reiseausgaben</t>
  </si>
  <si>
    <t>(die Bestimmungen des LRKG sind zu beachten)</t>
  </si>
  <si>
    <t>Fortbildung</t>
  </si>
  <si>
    <t>Stellen-
anteil       (in VZÄ)</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</si>
  <si>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</si>
  <si>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</si>
  <si>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Hinweis:</t>
  </si>
  <si>
    <t>an den Landesverband</t>
  </si>
  <si>
    <t>(vollständige Anschrift)</t>
  </si>
  <si>
    <t xml:space="preserve">Soziales, Gesundheit und Sport M-V jederzeit und ohne Anmeldung eine Überprüfung des </t>
  </si>
  <si>
    <t>Erklärung der Kommunen über eine geplante Mitfinanzierung</t>
  </si>
  <si>
    <t>gemäß Anlage Trägerblatt</t>
  </si>
  <si>
    <t>gesetzliche Vertretung:</t>
  </si>
  <si>
    <t>AG-Brutto gesamt</t>
  </si>
  <si>
    <t>Ersatzbeschaffungen</t>
  </si>
  <si>
    <t>(Ansprechpartner/in)</t>
  </si>
  <si>
    <t>Erklärung zur Transparenzdatenbank</t>
  </si>
  <si>
    <t>Trägerblatt</t>
  </si>
  <si>
    <t>Mietvertrag bzw. Eigentumserklärung und Betriebskostenabrechnung</t>
  </si>
  <si>
    <t>Satzung bzw. Gesellschaftervertrag</t>
  </si>
  <si>
    <t>Vereins- bzw. Handelregisterauszug, Freistellungsbescheid</t>
  </si>
  <si>
    <t xml:space="preserve">Finanzierungsplan </t>
  </si>
  <si>
    <t xml:space="preserve">Personaleignungsbogen - bei Veränderungen </t>
  </si>
  <si>
    <t>Bei einem wiederkehrenden Antrag kann unter folgenden Voraussetzungen bereits zum beantragten Projektbeginn mit der Maßnahme begonnen werden:
 - bei der beantragten Maßnahme handelt es sich um ein wiederholendes gleichartiges Vorhaben, für das bereits im laufenden Jahr eine Zuwendung durch das LAGuS bewilligt ist,
 - eine Änderung der Bewilligungsvoraussetzungen ist nicht eingetreten. Eine Erklärung, dass die Unterlagen weiterhin gültig sind, wird abgegeben.
Es bedarf mithin keiner Zustimmung zum vorzeitigen Vorhabenbeginn.</t>
  </si>
  <si>
    <t>Einsatz von ehrenamtlichen Kräfte</t>
  </si>
  <si>
    <t>Ja</t>
  </si>
  <si>
    <t>Nein</t>
  </si>
  <si>
    <t>Höhe der Zuwendungen, die der Antragstellerin/ dem Antragsteller für den gleichen Zweck früher</t>
  </si>
  <si>
    <t>gewährt worden sind, ggf. Angabe des Zeitpunktes der Bewilligung und der bewilligenden Stelle.</t>
  </si>
  <si>
    <t>Wenn Anträge abgelehnt wurden, ist die Begründung anzugeben (ggf. gesondertes Blatt verwenden):</t>
  </si>
  <si>
    <t>bewilligende Stelle:</t>
  </si>
  <si>
    <t xml:space="preserve">  wiederkehrender 
Antrag</t>
  </si>
  <si>
    <t xml:space="preserve">Projektbeschreibung </t>
  </si>
  <si>
    <t>Ersatzbeschaffung</t>
  </si>
  <si>
    <t>dass der Zugang zu den Modellen und Projekten, für die eine Zuwendung beantragt wird,</t>
  </si>
  <si>
    <t>dass sich die Maßnahme, für die die Zuwendung beantragt wird, auf M-V beschränkt,</t>
  </si>
  <si>
    <t>barrierefrei im Sinne von § 6 Landesbehindertengleichstellungsgesetzes erfolgt,</t>
  </si>
  <si>
    <t>der Freien Wohlfahrtspflege zur Stärkung</t>
  </si>
  <si>
    <t>der ehrenamtlichen Mitarbeit</t>
  </si>
  <si>
    <t>Erklärung der Kommune zur Mitfinanzierung</t>
  </si>
  <si>
    <t xml:space="preserve">Erklärung der Kommune zur Mitfinanzierung </t>
  </si>
  <si>
    <t>Projektzeitraum:</t>
  </si>
  <si>
    <t>Personaleignungsbogen für jeden Mitarbeitenden</t>
  </si>
  <si>
    <t>Personalausgabenbogen für jeden hauptamtlichen Mitarbeitenden</t>
  </si>
  <si>
    <t>Erklärung zum Besserstellungsverbot (sofern Personal beantragt wird)</t>
  </si>
  <si>
    <t>(sofern Ausgaben für Miete beantragt werden)</t>
  </si>
  <si>
    <t>Leasingvertrag (sofern Ausgaben für Leasing beantragt werden)</t>
  </si>
  <si>
    <t>Erklärung zur Einreichung von allgemeinen Antragsunterlagen</t>
  </si>
  <si>
    <t>Auf den "Leitfaden im Zuwendungsverfahren" als hinweisleitendes Papier kann verwiesen werden.</t>
  </si>
  <si>
    <t>Name des Mitarbeitenden</t>
  </si>
  <si>
    <t>monatliche Leasingrate 
(lt. Leasingvertrag)</t>
  </si>
  <si>
    <t>Ausgabenanteil im Projekt
(in EUR)</t>
  </si>
  <si>
    <t>Nutzungsdauer in Monaten im Projekt</t>
  </si>
  <si>
    <t>(voraussichtlich erforderliche Ersatzbeschaffung benennen und deren Bedarf begründen)</t>
  </si>
  <si>
    <t xml:space="preserve"> Erläuterungen/Begründung</t>
  </si>
  <si>
    <t>(für eine gesonderte Bedarfsbegründung ist ggf. ein Beiblatt zu verwenden)</t>
  </si>
  <si>
    <t>Name der Mitarbeitenden im Projekt</t>
  </si>
  <si>
    <t>Name des Mitarbeitenden / Zweck</t>
  </si>
  <si>
    <t>Beachte: Der Finanzierungsplan muss hinsichtlich Ausgaben und Einnahmen ausgeglichen sein!</t>
  </si>
  <si>
    <t>sonstige Mittel (einzeln benennen)</t>
  </si>
  <si>
    <t>dass die beigefügten Anlagen Bestandteil dieses Antrages sind,</t>
  </si>
  <si>
    <t>dass Eigenmittel in der mit dem Finanzierungsplan benannten Höhe zur Verfügung stehen,</t>
  </si>
  <si>
    <t xml:space="preserve">dass die in Anspruch genommenen Dienstleistungen nicht von mit ihm als handesrechtlich </t>
  </si>
  <si>
    <t>verbundene Unternehmen bezogen werden</t>
  </si>
  <si>
    <t>nein</t>
  </si>
  <si>
    <t>ja</t>
  </si>
  <si>
    <t>wenn ja, welche</t>
  </si>
  <si>
    <t xml:space="preserve">sein Einverständnis, dass Vertretende des Zuwendungsgebers und des Ministeriums für </t>
  </si>
  <si>
    <t>Fort- und Weiterbildungsplan für die Mitarbeitenden</t>
  </si>
  <si>
    <t xml:space="preserve">dass mit dem Vorhaben nicht vor Eingang des Antrags beim Erstempfänger begonnen wurde,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</si>
</sst>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_ ;\-0\ "/>
    <numFmt numFmtId="166" formatCode="0.000"/>
    <numFmt numFmtId="167" formatCode="#,##0.00_ ;\-#,##0.00\ "/>
    <numFmt numFmtId="168" formatCode="0;\-0;;@"/>
  </numFmts>
  <fonts count="24" x14ac:knownFonts="1">
    <font>
      <sz val="10"/>
      <name val="Arial"/>
    </font>
    <font>
      <sz val="10"/>
      <name val="Arial"/>
    </font>
    <font>
      <b/>
      <sz val="12"/>
      <name val="Arial"/>
      <family val="2"/>
    </font>
    <font>
      <sz val="11"/>
      <name val="Arial"/>
      <family val="2"/>
    </font>
    <font>
      <u/>
      <sz val="10"/>
      <name val="Arial"/>
      <family val="2"/>
    </font>
    <font>
      <sz val="10"/>
      <name val="Arial"/>
      <family val="2"/>
    </font>
    <font>
      <b/>
      <sz val="10"/>
      <name val="Arial"/>
      <family val="2"/>
    </font>
    <font>
      <sz val="8"/>
      <name val="Arial"/>
      <family val="2"/>
    </font>
    <font>
      <b/>
      <sz val="11"/>
      <name val="Arial"/>
      <family val="2"/>
    </font>
    <font>
      <u/>
      <sz val="11"/>
      <name val="Arial"/>
      <family val="2"/>
    </font>
    <font>
      <u/>
      <sz val="10"/>
      <name val="Arial"/>
      <family val="2"/>
    </font>
    <font>
      <sz val="8"/>
      <name val="Arial"/>
      <family val="2"/>
    </font>
    <font>
      <b/>
      <u/>
      <sz val="11"/>
      <name val="Arial"/>
      <family val="2"/>
    </font>
    <font>
      <b/>
      <sz val="10"/>
      <name val="Arial"/>
      <family val="2"/>
    </font>
    <font>
      <b/>
      <u/>
      <sz val="12"/>
      <name val="Arial"/>
      <family val="2"/>
    </font>
    <font>
      <sz val="11"/>
      <name val="Arial"/>
      <family val="2"/>
    </font>
    <font>
      <b/>
      <sz val="10"/>
      <color indexed="10"/>
      <name val="Arial"/>
      <family val="2"/>
    </font>
    <font>
      <sz val="9"/>
      <name val="Arial"/>
      <family val="2"/>
    </font>
    <font>
      <sz val="11"/>
      <name val="Wingdings 2"/>
      <family val="1"/>
      <charset val="2"/>
    </font>
    <font>
      <sz val="8"/>
      <color indexed="81"/>
      <name val="Tahoma"/>
      <family val="2"/>
    </font>
    <font>
      <sz val="10"/>
      <color rgb="FF00B050"/>
      <name val="Arial"/>
      <family val="2"/>
    </font>
    <font>
      <sz val="9"/>
      <color indexed="81"/>
      <name val="Segoe UI"/>
      <charset val="1"/>
    </font>
    <font>
      <sz val="8"/>
      <color indexed="81"/>
      <name val="Segoe UI"/>
      <family val="2"/>
    </font>
    <font>
      <sz val="11"/>
      <color rgb="FF00B050"/>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9"/>
      </patternFill>
    </fill>
    <fill>
      <patternFill patternType="solid">
        <fgColor rgb="FFFFFFCC"/>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cellStyleXfs>
  <cellXfs count="199">
    <xf numFmtId="0" fontId="0" fillId="0" borderId="0" xfId="0"/>
    <xf numFmtId="0" fontId="3" fillId="0" borderId="0" xfId="0" applyFont="1" applyBorder="1"/>
    <xf numFmtId="0" fontId="5" fillId="0" borderId="0" xfId="0" applyFont="1" applyBorder="1"/>
    <xf numFmtId="0" fontId="8" fillId="0" borderId="0" xfId="0" applyFont="1" applyFill="1" applyBorder="1"/>
    <xf numFmtId="0" fontId="3" fillId="0" borderId="0" xfId="0" applyFont="1"/>
    <xf numFmtId="0" fontId="7" fillId="0" borderId="0" xfId="0" applyFont="1"/>
    <xf numFmtId="44" fontId="6" fillId="0" borderId="1" xfId="1" applyFont="1" applyFill="1" applyBorder="1"/>
    <xf numFmtId="0" fontId="8"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9" fillId="0" borderId="0" xfId="0" applyFont="1"/>
    <xf numFmtId="0" fontId="4" fillId="0" borderId="0" xfId="0" applyFont="1"/>
    <xf numFmtId="0" fontId="10" fillId="0" borderId="0" xfId="0" applyFont="1"/>
    <xf numFmtId="44" fontId="0" fillId="0" borderId="1" xfId="1" applyFont="1" applyBorder="1"/>
    <xf numFmtId="44" fontId="6" fillId="0" borderId="1" xfId="1" applyFont="1" applyBorder="1"/>
    <xf numFmtId="0" fontId="12" fillId="0" borderId="0" xfId="0" applyFont="1"/>
    <xf numFmtId="0" fontId="3" fillId="0" borderId="1" xfId="0" applyFont="1" applyBorder="1" applyAlignment="1">
      <alignment horizontal="right"/>
    </xf>
    <xf numFmtId="44" fontId="3" fillId="0" borderId="1" xfId="0" applyNumberFormat="1" applyFont="1" applyBorder="1"/>
    <xf numFmtId="0" fontId="3" fillId="0" borderId="1" xfId="0" applyFont="1" applyBorder="1"/>
    <xf numFmtId="44" fontId="8" fillId="0" borderId="1" xfId="0" applyNumberFormat="1"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0" xfId="0" applyFont="1"/>
    <xf numFmtId="0" fontId="0" fillId="0" borderId="0" xfId="0" applyFill="1" applyBorder="1" applyAlignment="1">
      <alignment horizontal="right"/>
    </xf>
    <xf numFmtId="44" fontId="6" fillId="0" borderId="0" xfId="1" applyFont="1" applyFill="1" applyBorder="1"/>
    <xf numFmtId="0" fontId="0" fillId="0" borderId="0" xfId="0" applyBorder="1" applyAlignment="1">
      <alignment horizontal="right"/>
    </xf>
    <xf numFmtId="44" fontId="6" fillId="0" borderId="0" xfId="1" applyFont="1" applyBorder="1"/>
    <xf numFmtId="10" fontId="3" fillId="0" borderId="1" xfId="3" applyNumberFormat="1" applyFont="1" applyBorder="1"/>
    <xf numFmtId="10" fontId="0" fillId="0" borderId="1" xfId="3" applyNumberFormat="1" applyFont="1" applyBorder="1"/>
    <xf numFmtId="0" fontId="8" fillId="0" borderId="0" xfId="0" applyFont="1" applyFill="1" applyBorder="1" applyAlignment="1">
      <alignment horizontal="center"/>
    </xf>
    <xf numFmtId="0" fontId="3" fillId="0" borderId="0" xfId="0" applyFont="1" applyAlignment="1">
      <alignment horizontal="center"/>
    </xf>
    <xf numFmtId="0" fontId="14" fillId="0" borderId="0" xfId="0" applyFont="1" applyBorder="1"/>
    <xf numFmtId="0" fontId="16" fillId="0" borderId="0" xfId="0" applyFont="1"/>
    <xf numFmtId="44" fontId="16" fillId="0" borderId="0" xfId="1" applyFont="1"/>
    <xf numFmtId="0" fontId="0" fillId="0" borderId="1" xfId="0" applyBorder="1"/>
    <xf numFmtId="0" fontId="0" fillId="2" borderId="1" xfId="0" applyFill="1" applyBorder="1" applyProtection="1">
      <protection locked="0"/>
    </xf>
    <xf numFmtId="44" fontId="0" fillId="2" borderId="1" xfId="1" applyFont="1" applyFill="1" applyBorder="1" applyProtection="1">
      <protection locked="0"/>
    </xf>
    <xf numFmtId="0" fontId="0" fillId="2" borderId="1" xfId="0" applyFill="1" applyBorder="1" applyAlignment="1" applyProtection="1">
      <alignment horizontal="left" vertical="top" wrapText="1"/>
      <protection locked="0"/>
    </xf>
    <xf numFmtId="44" fontId="0" fillId="2" borderId="1" xfId="1" applyFon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164" fontId="15" fillId="0" borderId="0" xfId="2" applyFont="1"/>
    <xf numFmtId="164" fontId="17" fillId="0" borderId="0" xfId="2" applyFont="1"/>
    <xf numFmtId="165" fontId="15" fillId="3" borderId="0" xfId="2" applyNumberFormat="1" applyFont="1" applyFill="1" applyAlignment="1" applyProtection="1">
      <alignment horizontal="center"/>
      <protection locked="0"/>
    </xf>
    <xf numFmtId="164" fontId="18" fillId="0" borderId="0" xfId="2" applyFont="1"/>
    <xf numFmtId="44" fontId="0" fillId="2" borderId="0" xfId="1" applyFont="1" applyFill="1" applyProtection="1">
      <protection locked="0"/>
    </xf>
    <xf numFmtId="164" fontId="15" fillId="0" borderId="0" xfId="2" applyFont="1" applyBorder="1"/>
    <xf numFmtId="164" fontId="15" fillId="0" borderId="2" xfId="2" applyFont="1" applyBorder="1"/>
    <xf numFmtId="44" fontId="6" fillId="0" borderId="1" xfId="1" applyFont="1" applyFill="1" applyBorder="1" applyAlignment="1">
      <alignment vertical="center"/>
    </xf>
    <xf numFmtId="44" fontId="8" fillId="0" borderId="1" xfId="1" applyFont="1" applyBorder="1"/>
    <xf numFmtId="0" fontId="15" fillId="0" borderId="0" xfId="0" applyFont="1" applyFill="1" applyBorder="1" applyAlignment="1">
      <alignment horizontal="left"/>
    </xf>
    <xf numFmtId="0" fontId="1" fillId="2" borderId="1" xfId="0" applyFont="1" applyFill="1" applyBorder="1" applyAlignment="1" applyProtection="1">
      <alignment horizontal="right"/>
      <protection locked="0"/>
    </xf>
    <xf numFmtId="44" fontId="0" fillId="0" borderId="0" xfId="1" applyFont="1" applyBorder="1"/>
    <xf numFmtId="14" fontId="3" fillId="2" borderId="2" xfId="0" applyNumberFormat="1" applyFont="1" applyFill="1" applyBorder="1" applyProtection="1">
      <protection locked="0"/>
    </xf>
    <xf numFmtId="0" fontId="0" fillId="2" borderId="1" xfId="0" applyFill="1" applyBorder="1" applyAlignment="1" applyProtection="1">
      <alignment wrapText="1"/>
      <protection locked="0"/>
    </xf>
    <xf numFmtId="0" fontId="3" fillId="0" borderId="0" xfId="0" applyFont="1" applyBorder="1" applyAlignment="1">
      <alignment horizontal="center"/>
    </xf>
    <xf numFmtId="0" fontId="5" fillId="0" borderId="0" xfId="0" applyFont="1"/>
    <xf numFmtId="164" fontId="3" fillId="0" borderId="0" xfId="2" applyFont="1"/>
    <xf numFmtId="164" fontId="5" fillId="0" borderId="0" xfId="2" applyFont="1"/>
    <xf numFmtId="0" fontId="3" fillId="0" borderId="0" xfId="0" applyFont="1" applyAlignment="1">
      <alignment horizontal="center" wrapText="1"/>
    </xf>
    <xf numFmtId="0" fontId="3" fillId="0" borderId="0" xfId="0" applyFont="1" applyAlignment="1">
      <alignment wrapText="1"/>
    </xf>
    <xf numFmtId="0" fontId="5" fillId="2" borderId="1" xfId="0" applyFont="1" applyFill="1" applyBorder="1" applyAlignment="1" applyProtection="1">
      <alignment wrapText="1"/>
      <protection locked="0"/>
    </xf>
    <xf numFmtId="166" fontId="0" fillId="2" borderId="1" xfId="1" applyNumberFormat="1" applyFont="1" applyFill="1" applyBorder="1" applyAlignment="1" applyProtection="1">
      <alignment horizontal="center" vertical="center"/>
      <protection locked="0"/>
    </xf>
    <xf numFmtId="166" fontId="0" fillId="2" borderId="1" xfId="0" applyNumberFormat="1" applyFill="1" applyBorder="1" applyAlignment="1" applyProtection="1">
      <alignment horizontal="center"/>
      <protection locked="0"/>
    </xf>
    <xf numFmtId="166" fontId="0" fillId="0" borderId="1" xfId="0" applyNumberFormat="1" applyFill="1" applyBorder="1" applyAlignment="1">
      <alignment horizontal="center"/>
    </xf>
    <xf numFmtId="0" fontId="5" fillId="0" borderId="1" xfId="0" applyFont="1" applyBorder="1" applyAlignment="1">
      <alignment horizontal="center" vertical="center" wrapText="1"/>
    </xf>
    <xf numFmtId="167" fontId="4" fillId="0" borderId="0" xfId="4" applyNumberFormat="1" applyFont="1" applyFill="1" applyBorder="1" applyAlignment="1" applyProtection="1">
      <alignment horizontal="left" vertical="center"/>
      <protection locked="0"/>
    </xf>
    <xf numFmtId="168" fontId="5" fillId="0" borderId="0" xfId="4" applyNumberFormat="1" applyFont="1" applyFill="1" applyBorder="1" applyAlignment="1" applyProtection="1">
      <alignment horizontal="left" vertical="center"/>
      <protection locked="0"/>
    </xf>
    <xf numFmtId="14" fontId="5" fillId="0" borderId="0" xfId="4" applyNumberFormat="1" applyFont="1" applyFill="1" applyBorder="1" applyAlignment="1" applyProtection="1">
      <alignment horizontal="left" vertical="center"/>
      <protection locked="0"/>
    </xf>
    <xf numFmtId="0" fontId="8" fillId="0" borderId="0" xfId="0" applyFont="1" applyFill="1" applyBorder="1" applyAlignment="1">
      <alignment horizontal="left"/>
    </xf>
    <xf numFmtId="164" fontId="12" fillId="0" borderId="0" xfId="2" applyFont="1"/>
    <xf numFmtId="0" fontId="3" fillId="0" borderId="0" xfId="0" applyFont="1" applyFill="1" applyBorder="1" applyAlignment="1">
      <alignment horizontal="left"/>
    </xf>
    <xf numFmtId="0" fontId="3" fillId="0" borderId="0" xfId="0" applyFont="1" applyFill="1" applyBorder="1" applyAlignment="1">
      <alignment horizontal="right"/>
    </xf>
    <xf numFmtId="44" fontId="8" fillId="0" borderId="0" xfId="1" applyFont="1" applyFill="1" applyBorder="1"/>
    <xf numFmtId="0" fontId="9" fillId="0" borderId="0" xfId="0" applyFont="1" applyBorder="1"/>
    <xf numFmtId="0" fontId="3" fillId="0" borderId="0" xfId="0" applyFont="1" applyFill="1" applyBorder="1" applyAlignment="1"/>
    <xf numFmtId="0" fontId="3" fillId="0" borderId="0" xfId="0" applyFont="1" applyFill="1" applyBorder="1"/>
    <xf numFmtId="0" fontId="9" fillId="0" borderId="0" xfId="0" applyFont="1" applyFill="1" applyBorder="1"/>
    <xf numFmtId="0" fontId="3" fillId="0" borderId="0" xfId="0" applyFont="1" applyBorder="1" applyAlignment="1"/>
    <xf numFmtId="14" fontId="3" fillId="2" borderId="1" xfId="0" applyNumberFormat="1" applyFont="1" applyFill="1" applyBorder="1" applyAlignment="1" applyProtection="1">
      <protection locked="0"/>
    </xf>
    <xf numFmtId="14" fontId="3" fillId="2" borderId="9" xfId="0" applyNumberFormat="1" applyFont="1" applyFill="1" applyBorder="1" applyAlignment="1" applyProtection="1">
      <protection locked="0"/>
    </xf>
    <xf numFmtId="0" fontId="3" fillId="0" borderId="0" xfId="0" applyFont="1" applyFill="1" applyBorder="1" applyAlignment="1">
      <alignment wrapText="1"/>
    </xf>
    <xf numFmtId="0" fontId="3" fillId="0" borderId="0" xfId="0" applyFont="1" applyFill="1" applyBorder="1" applyAlignment="1" applyProtection="1">
      <protection locked="0"/>
    </xf>
    <xf numFmtId="164" fontId="3" fillId="0" borderId="0" xfId="2" applyFont="1" applyAlignment="1">
      <alignment horizontal="center"/>
    </xf>
    <xf numFmtId="167" fontId="3" fillId="5" borderId="1" xfId="4" applyNumberFormat="1" applyFont="1" applyFill="1" applyBorder="1" applyAlignment="1" applyProtection="1">
      <alignment horizontal="left" vertical="center"/>
      <protection locked="0"/>
    </xf>
    <xf numFmtId="0" fontId="17" fillId="0" borderId="0" xfId="0" applyFont="1" applyBorder="1"/>
    <xf numFmtId="0" fontId="0" fillId="0" borderId="1" xfId="0" applyBorder="1" applyAlignment="1">
      <alignment horizontal="center" vertical="center"/>
    </xf>
    <xf numFmtId="0" fontId="0" fillId="2" borderId="1" xfId="0" applyFill="1" applyBorder="1" applyAlignment="1" applyProtection="1">
      <alignment wrapText="1"/>
      <protection locked="0"/>
    </xf>
    <xf numFmtId="0" fontId="20" fillId="0" borderId="0" xfId="0" applyFont="1"/>
    <xf numFmtId="0" fontId="5" fillId="0" borderId="1" xfId="0" applyFont="1" applyBorder="1" applyAlignment="1">
      <alignment horizontal="center" vertical="center"/>
    </xf>
    <xf numFmtId="0" fontId="0" fillId="2" borderId="1" xfId="0" applyFill="1" applyBorder="1" applyAlignment="1" applyProtection="1">
      <protection locked="0"/>
    </xf>
    <xf numFmtId="0" fontId="5" fillId="0" borderId="0" xfId="0" applyFont="1" applyFill="1"/>
    <xf numFmtId="44" fontId="0" fillId="2" borderId="1" xfId="0" applyNumberFormat="1" applyFill="1" applyBorder="1" applyAlignment="1" applyProtection="1">
      <alignment wrapText="1"/>
      <protection locked="0"/>
    </xf>
    <xf numFmtId="44" fontId="0" fillId="2" borderId="1" xfId="0" applyNumberFormat="1" applyFill="1" applyBorder="1" applyProtection="1">
      <protection locked="0"/>
    </xf>
    <xf numFmtId="0" fontId="23" fillId="0" borderId="0" xfId="0" applyFont="1"/>
    <xf numFmtId="0" fontId="5" fillId="0" borderId="0" xfId="0" applyFont="1" applyAlignment="1">
      <alignment vertical="center" wrapText="1"/>
    </xf>
    <xf numFmtId="0" fontId="5" fillId="0" borderId="0" xfId="0" applyFont="1" applyAlignment="1">
      <alignment vertical="center"/>
    </xf>
    <xf numFmtId="0" fontId="3" fillId="2" borderId="10" xfId="0" applyFont="1" applyFill="1" applyBorder="1" applyAlignment="1" applyProtection="1">
      <protection locked="0"/>
    </xf>
    <xf numFmtId="0" fontId="3" fillId="2" borderId="12" xfId="0" applyFont="1" applyFill="1" applyBorder="1" applyAlignment="1" applyProtection="1">
      <protection locked="0"/>
    </xf>
    <xf numFmtId="0" fontId="3" fillId="2" borderId="9" xfId="0" applyFont="1" applyFill="1" applyBorder="1" applyAlignment="1" applyProtection="1">
      <protection locked="0"/>
    </xf>
    <xf numFmtId="0" fontId="2" fillId="0" borderId="0" xfId="0" applyFont="1" applyBorder="1" applyAlignment="1">
      <alignment horizontal="center"/>
    </xf>
    <xf numFmtId="0" fontId="0" fillId="0" borderId="0" xfId="0" applyAlignment="1">
      <alignment horizontal="center"/>
    </xf>
    <xf numFmtId="0" fontId="3" fillId="2" borderId="10"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 xfId="0" applyFont="1" applyFill="1" applyBorder="1" applyAlignment="1" applyProtection="1">
      <protection locked="0"/>
    </xf>
    <xf numFmtId="0" fontId="3" fillId="0" borderId="1" xfId="0" applyFont="1" applyBorder="1" applyAlignment="1" applyProtection="1">
      <protection locked="0"/>
    </xf>
    <xf numFmtId="0" fontId="3" fillId="4" borderId="1" xfId="0" applyFont="1" applyFill="1" applyBorder="1" applyAlignment="1" applyProtection="1">
      <protection locked="0"/>
    </xf>
    <xf numFmtId="0" fontId="3" fillId="2" borderId="3" xfId="0" applyFont="1" applyFill="1" applyBorder="1" applyAlignment="1" applyProtection="1">
      <alignment wrapText="1"/>
      <protection locked="0"/>
    </xf>
    <xf numFmtId="0" fontId="3" fillId="0" borderId="11" xfId="0" applyFont="1" applyBorder="1" applyAlignment="1" applyProtection="1">
      <alignment wrapText="1"/>
      <protection locked="0"/>
    </xf>
    <xf numFmtId="0" fontId="3" fillId="0" borderId="4" xfId="0" applyFont="1" applyBorder="1" applyAlignment="1" applyProtection="1">
      <alignment wrapText="1"/>
      <protection locked="0"/>
    </xf>
    <xf numFmtId="0" fontId="3" fillId="0" borderId="9" xfId="0" applyFont="1" applyBorder="1" applyAlignment="1" applyProtection="1">
      <protection locked="0"/>
    </xf>
    <xf numFmtId="0" fontId="3" fillId="2" borderId="10" xfId="0" applyFont="1" applyFill="1" applyBorder="1" applyAlignment="1" applyProtection="1">
      <alignment wrapText="1"/>
      <protection locked="0"/>
    </xf>
    <xf numFmtId="0" fontId="3" fillId="0" borderId="12" xfId="0" applyFont="1" applyBorder="1" applyAlignment="1" applyProtection="1">
      <alignment wrapText="1"/>
      <protection locked="0"/>
    </xf>
    <xf numFmtId="0" fontId="3" fillId="0" borderId="9" xfId="0" applyFont="1" applyBorder="1" applyAlignment="1" applyProtection="1">
      <alignment wrapText="1"/>
      <protection locked="0"/>
    </xf>
    <xf numFmtId="0" fontId="3" fillId="0" borderId="12" xfId="0" applyFont="1" applyBorder="1" applyAlignment="1" applyProtection="1">
      <protection locked="0"/>
    </xf>
    <xf numFmtId="164" fontId="3" fillId="0" borderId="2" xfId="2" applyFont="1" applyBorder="1" applyAlignment="1">
      <alignment horizontal="center"/>
    </xf>
    <xf numFmtId="164" fontId="3" fillId="0" borderId="2" xfId="2" applyFont="1" applyBorder="1" applyAlignment="1">
      <alignment horizontal="left"/>
    </xf>
    <xf numFmtId="168" fontId="3" fillId="5" borderId="10" xfId="4" applyNumberFormat="1" applyFont="1" applyFill="1" applyBorder="1" applyAlignment="1" applyProtection="1">
      <alignment horizontal="left" vertical="center"/>
      <protection locked="0"/>
    </xf>
    <xf numFmtId="168" fontId="3" fillId="5" borderId="9" xfId="4" applyNumberFormat="1" applyFont="1" applyFill="1" applyBorder="1" applyAlignment="1" applyProtection="1">
      <alignment horizontal="left" vertical="center"/>
      <protection locked="0"/>
    </xf>
    <xf numFmtId="14" fontId="3" fillId="5" borderId="10" xfId="4" applyNumberFormat="1" applyFont="1" applyFill="1" applyBorder="1" applyAlignment="1" applyProtection="1">
      <alignment horizontal="left" vertical="center"/>
      <protection locked="0"/>
    </xf>
    <xf numFmtId="14" fontId="3" fillId="5" borderId="9" xfId="4" applyNumberFormat="1" applyFont="1" applyFill="1" applyBorder="1" applyAlignment="1" applyProtection="1">
      <alignment horizontal="left" vertical="center"/>
      <protection locked="0"/>
    </xf>
    <xf numFmtId="0" fontId="8" fillId="0" borderId="1" xfId="0" applyFont="1" applyBorder="1" applyAlignment="1"/>
    <xf numFmtId="0" fontId="3" fillId="2" borderId="1" xfId="0" applyFont="1" applyFill="1" applyBorder="1" applyAlignment="1" applyProtection="1">
      <alignment horizontal="right"/>
      <protection locked="0"/>
    </xf>
    <xf numFmtId="0" fontId="0" fillId="0" borderId="1" xfId="0" applyBorder="1" applyAlignment="1" applyProtection="1">
      <alignment horizontal="right"/>
      <protection locked="0"/>
    </xf>
    <xf numFmtId="0" fontId="3" fillId="0" borderId="1" xfId="0" applyFont="1" applyBorder="1" applyAlignment="1">
      <alignment horizontal="right"/>
    </xf>
    <xf numFmtId="44" fontId="3" fillId="0" borderId="1" xfId="1" applyFont="1" applyBorder="1" applyAlignment="1"/>
    <xf numFmtId="44" fontId="3" fillId="2" borderId="1" xfId="1" applyFont="1" applyFill="1" applyBorder="1" applyAlignment="1" applyProtection="1">
      <protection locked="0"/>
    </xf>
    <xf numFmtId="0" fontId="0" fillId="0" borderId="1" xfId="0" applyBorder="1" applyAlignment="1"/>
    <xf numFmtId="44" fontId="0" fillId="0" borderId="1" xfId="1" applyFont="1" applyBorder="1" applyAlignment="1"/>
    <xf numFmtId="0" fontId="3" fillId="2" borderId="10" xfId="0" applyFont="1" applyFill="1" applyBorder="1" applyAlignment="1" applyProtection="1">
      <alignment horizontal="right"/>
      <protection locked="0"/>
    </xf>
    <xf numFmtId="0" fontId="0" fillId="0" borderId="9" xfId="0" applyBorder="1" applyAlignment="1" applyProtection="1">
      <alignment horizontal="right"/>
      <protection locked="0"/>
    </xf>
    <xf numFmtId="44" fontId="3" fillId="2" borderId="10" xfId="1" applyFont="1" applyFill="1" applyBorder="1" applyAlignment="1" applyProtection="1">
      <alignment horizontal="right"/>
      <protection locked="0"/>
    </xf>
    <xf numFmtId="44" fontId="3" fillId="2" borderId="12" xfId="1" applyFont="1" applyFill="1" applyBorder="1" applyAlignment="1" applyProtection="1">
      <alignment horizontal="right"/>
      <protection locked="0"/>
    </xf>
    <xf numFmtId="44" fontId="3" fillId="2" borderId="9" xfId="1" applyFont="1" applyFill="1" applyBorder="1" applyAlignment="1" applyProtection="1">
      <alignment horizontal="right"/>
      <protection locked="0"/>
    </xf>
    <xf numFmtId="0" fontId="3" fillId="0" borderId="1" xfId="0" applyFont="1" applyBorder="1" applyAlignment="1"/>
    <xf numFmtId="0" fontId="0" fillId="0" borderId="1" xfId="0" applyBorder="1" applyAlignment="1">
      <alignment horizontal="right"/>
    </xf>
    <xf numFmtId="0" fontId="8" fillId="0" borderId="10" xfId="0" applyFont="1" applyBorder="1" applyAlignment="1"/>
    <xf numFmtId="0" fontId="8" fillId="0" borderId="12" xfId="0" applyFont="1" applyBorder="1" applyAlignment="1"/>
    <xf numFmtId="0" fontId="8" fillId="0" borderId="9" xfId="0" applyFont="1" applyBorder="1" applyAlignment="1"/>
    <xf numFmtId="0" fontId="3" fillId="0" borderId="0" xfId="0" applyFont="1" applyAlignment="1"/>
    <xf numFmtId="0" fontId="8" fillId="0" borderId="1" xfId="0" applyFont="1" applyBorder="1" applyAlignment="1">
      <alignment horizontal="right"/>
    </xf>
    <xf numFmtId="0" fontId="0" fillId="2" borderId="1" xfId="0" applyFill="1" applyBorder="1" applyAlignment="1" applyProtection="1">
      <alignment wrapText="1"/>
      <protection locked="0"/>
    </xf>
    <xf numFmtId="0" fontId="0" fillId="0" borderId="1" xfId="0" applyBorder="1" applyAlignment="1">
      <alignment horizontal="center" vertical="center"/>
    </xf>
    <xf numFmtId="0" fontId="0" fillId="0" borderId="10" xfId="0" applyBorder="1" applyAlignment="1">
      <alignment horizontal="right"/>
    </xf>
    <xf numFmtId="0" fontId="0" fillId="0" borderId="12" xfId="0" applyBorder="1" applyAlignment="1">
      <alignment horizontal="right"/>
    </xf>
    <xf numFmtId="0" fontId="0" fillId="0" borderId="9" xfId="0" applyBorder="1" applyAlignment="1">
      <alignment horizontal="right"/>
    </xf>
    <xf numFmtId="0" fontId="0" fillId="2" borderId="10" xfId="0" applyFill="1" applyBorder="1" applyAlignment="1" applyProtection="1">
      <alignment wrapText="1"/>
      <protection locked="0"/>
    </xf>
    <xf numFmtId="0" fontId="0" fillId="2" borderId="12" xfId="0" applyFill="1" applyBorder="1" applyAlignment="1" applyProtection="1">
      <alignment wrapText="1"/>
      <protection locked="0"/>
    </xf>
    <xf numFmtId="0" fontId="0" fillId="2" borderId="9" xfId="0" applyFill="1" applyBorder="1" applyAlignment="1" applyProtection="1">
      <alignment wrapText="1"/>
      <protection locked="0"/>
    </xf>
    <xf numFmtId="0" fontId="0" fillId="0" borderId="9" xfId="0" applyBorder="1" applyAlignment="1" applyProtection="1">
      <alignment wrapText="1"/>
      <protection locked="0"/>
    </xf>
    <xf numFmtId="0" fontId="0" fillId="0" borderId="10" xfId="0" applyFill="1" applyBorder="1" applyAlignment="1">
      <alignment horizontal="right"/>
    </xf>
    <xf numFmtId="0" fontId="0" fillId="0" borderId="12" xfId="0" applyFill="1" applyBorder="1" applyAlignment="1">
      <alignment horizontal="right"/>
    </xf>
    <xf numFmtId="0" fontId="0" fillId="0" borderId="9" xfId="0" applyFill="1" applyBorder="1" applyAlignment="1">
      <alignment horizontal="right"/>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2" borderId="10" xfId="1" applyNumberFormat="1" applyFont="1" applyFill="1" applyBorder="1" applyAlignment="1" applyProtection="1">
      <protection locked="0"/>
    </xf>
    <xf numFmtId="0" fontId="0" fillId="2" borderId="9" xfId="1" applyNumberFormat="1" applyFont="1" applyFill="1" applyBorder="1" applyAlignment="1" applyProtection="1">
      <protection locked="0"/>
    </xf>
    <xf numFmtId="0" fontId="0" fillId="0" borderId="10" xfId="0" applyFill="1" applyBorder="1" applyAlignment="1">
      <alignment horizontal="right" vertical="center"/>
    </xf>
    <xf numFmtId="0" fontId="0" fillId="0" borderId="12" xfId="0" applyFill="1" applyBorder="1" applyAlignment="1">
      <alignment horizontal="right" vertical="center"/>
    </xf>
    <xf numFmtId="0" fontId="0" fillId="0" borderId="9" xfId="0" applyFill="1" applyBorder="1" applyAlignment="1">
      <alignment horizontal="right" vertical="center"/>
    </xf>
    <xf numFmtId="0" fontId="5"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7" xfId="0" applyFont="1" applyBorder="1" applyAlignment="1">
      <alignment horizontal="center" vertical="center" wrapText="1"/>
    </xf>
    <xf numFmtId="0" fontId="11" fillId="0" borderId="2" xfId="0" applyFont="1" applyBorder="1" applyAlignment="1">
      <alignment horizontal="center" wrapText="1"/>
    </xf>
    <xf numFmtId="0" fontId="11" fillId="0" borderId="8" xfId="0" applyFont="1" applyBorder="1" applyAlignment="1">
      <alignment horizont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164" fontId="15" fillId="3" borderId="0" xfId="2" applyFont="1" applyFill="1" applyProtection="1">
      <protection locked="0"/>
    </xf>
    <xf numFmtId="0" fontId="15" fillId="3" borderId="0" xfId="2" applyNumberFormat="1" applyFont="1" applyFill="1" applyProtection="1">
      <protection locked="0"/>
    </xf>
    <xf numFmtId="0" fontId="15" fillId="3" borderId="2" xfId="2" applyNumberFormat="1" applyFont="1" applyFill="1" applyBorder="1" applyProtection="1">
      <protection locked="0"/>
    </xf>
    <xf numFmtId="164" fontId="15" fillId="0" borderId="3" xfId="2" applyFont="1" applyBorder="1" applyAlignment="1"/>
    <xf numFmtId="164" fontId="0" fillId="0" borderId="11" xfId="2" applyFont="1" applyBorder="1" applyAlignment="1"/>
    <xf numFmtId="0" fontId="0" fillId="0" borderId="4" xfId="0" applyBorder="1" applyAlignment="1"/>
    <xf numFmtId="164" fontId="0" fillId="0" borderId="5" xfId="2" applyFont="1" applyBorder="1" applyAlignment="1"/>
    <xf numFmtId="164" fontId="0" fillId="0" borderId="0" xfId="2" applyFont="1" applyBorder="1" applyAlignment="1"/>
    <xf numFmtId="0" fontId="0" fillId="0" borderId="6" xfId="0" applyBorder="1" applyAlignment="1"/>
    <xf numFmtId="164" fontId="0" fillId="0" borderId="7" xfId="2" applyFont="1" applyBorder="1" applyAlignment="1"/>
    <xf numFmtId="164" fontId="0" fillId="0" borderId="2" xfId="2" applyFont="1" applyBorder="1" applyAlignment="1"/>
    <xf numFmtId="0" fontId="0" fillId="0" borderId="8" xfId="0" applyBorder="1" applyAlignment="1"/>
    <xf numFmtId="14" fontId="15" fillId="3" borderId="2" xfId="2" applyNumberFormat="1" applyFont="1" applyFill="1" applyBorder="1" applyAlignment="1" applyProtection="1">
      <protection locked="0"/>
    </xf>
    <xf numFmtId="0" fontId="0" fillId="0" borderId="2" xfId="0" applyBorder="1" applyAlignment="1" applyProtection="1">
      <protection locked="0"/>
    </xf>
    <xf numFmtId="44" fontId="3" fillId="0" borderId="10" xfId="0" applyNumberFormat="1" applyFont="1" applyFill="1" applyBorder="1" applyAlignment="1"/>
    <xf numFmtId="0" fontId="0" fillId="0" borderId="9" xfId="0" applyFill="1" applyBorder="1" applyAlignment="1"/>
    <xf numFmtId="0" fontId="3" fillId="0" borderId="0" xfId="0" applyFont="1" applyAlignment="1">
      <alignment wrapText="1"/>
    </xf>
    <xf numFmtId="0" fontId="3" fillId="2" borderId="2" xfId="0" applyFont="1" applyFill="1" applyBorder="1" applyAlignment="1" applyProtection="1">
      <protection locked="0"/>
    </xf>
    <xf numFmtId="0" fontId="3" fillId="0" borderId="10" xfId="0" applyFont="1" applyFill="1" applyBorder="1" applyAlignment="1" applyProtection="1">
      <protection locked="0"/>
    </xf>
    <xf numFmtId="0" fontId="5" fillId="0" borderId="12" xfId="0" applyFont="1" applyFill="1" applyBorder="1" applyAlignment="1" applyProtection="1">
      <protection locked="0"/>
    </xf>
    <xf numFmtId="0" fontId="5" fillId="0" borderId="9" xfId="0" applyFont="1" applyFill="1" applyBorder="1" applyAlignment="1" applyProtection="1">
      <protection locked="0"/>
    </xf>
  </cellXfs>
  <cellStyles count="5">
    <cellStyle name="Euro" xfId="1"/>
    <cellStyle name="Komma" xfId="2" builtinId="3"/>
    <cellStyle name="Prozent" xfId="3" builtinId="5"/>
    <cellStyle name="Standard" xfId="0" builtinId="0"/>
    <cellStyle name="Standard 3 3"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61</xdr:row>
          <xdr:rowOff>104775</xdr:rowOff>
        </xdr:from>
        <xdr:to>
          <xdr:col>0</xdr:col>
          <xdr:colOff>371475</xdr:colOff>
          <xdr:row>63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76</xdr:row>
          <xdr:rowOff>76200</xdr:rowOff>
        </xdr:from>
        <xdr:to>
          <xdr:col>0</xdr:col>
          <xdr:colOff>371475</xdr:colOff>
          <xdr:row>77</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62</xdr:row>
          <xdr:rowOff>161925</xdr:rowOff>
        </xdr:from>
        <xdr:to>
          <xdr:col>1</xdr:col>
          <xdr:colOff>123825</xdr:colOff>
          <xdr:row>64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63</xdr:row>
          <xdr:rowOff>161925</xdr:rowOff>
        </xdr:from>
        <xdr:to>
          <xdr:col>1</xdr:col>
          <xdr:colOff>123825</xdr:colOff>
          <xdr:row>65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64</xdr:row>
          <xdr:rowOff>171450</xdr:rowOff>
        </xdr:from>
        <xdr:to>
          <xdr:col>1</xdr:col>
          <xdr:colOff>123825</xdr:colOff>
          <xdr:row>66</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68</xdr:row>
          <xdr:rowOff>171450</xdr:rowOff>
        </xdr:from>
        <xdr:to>
          <xdr:col>1</xdr:col>
          <xdr:colOff>123825</xdr:colOff>
          <xdr:row>70</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61</xdr:row>
          <xdr:rowOff>66675</xdr:rowOff>
        </xdr:from>
        <xdr:to>
          <xdr:col>1</xdr:col>
          <xdr:colOff>19050</xdr:colOff>
          <xdr:row>63</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65</xdr:row>
          <xdr:rowOff>171450</xdr:rowOff>
        </xdr:from>
        <xdr:to>
          <xdr:col>1</xdr:col>
          <xdr:colOff>123825</xdr:colOff>
          <xdr:row>67</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66</xdr:row>
          <xdr:rowOff>161925</xdr:rowOff>
        </xdr:from>
        <xdr:to>
          <xdr:col>1</xdr:col>
          <xdr:colOff>123825</xdr:colOff>
          <xdr:row>68</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81</xdr:row>
          <xdr:rowOff>152400</xdr:rowOff>
        </xdr:from>
        <xdr:to>
          <xdr:col>1</xdr:col>
          <xdr:colOff>123825</xdr:colOff>
          <xdr:row>83</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72</xdr:row>
          <xdr:rowOff>161925</xdr:rowOff>
        </xdr:from>
        <xdr:to>
          <xdr:col>1</xdr:col>
          <xdr:colOff>133350</xdr:colOff>
          <xdr:row>74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69</xdr:row>
          <xdr:rowOff>171450</xdr:rowOff>
        </xdr:from>
        <xdr:to>
          <xdr:col>1</xdr:col>
          <xdr:colOff>123825</xdr:colOff>
          <xdr:row>71</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71</xdr:row>
          <xdr:rowOff>0</xdr:rowOff>
        </xdr:from>
        <xdr:to>
          <xdr:col>1</xdr:col>
          <xdr:colOff>123825</xdr:colOff>
          <xdr:row>72</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73</xdr:row>
          <xdr:rowOff>161925</xdr:rowOff>
        </xdr:from>
        <xdr:to>
          <xdr:col>1</xdr:col>
          <xdr:colOff>133350</xdr:colOff>
          <xdr:row>75</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74</xdr:row>
          <xdr:rowOff>152400</xdr:rowOff>
        </xdr:from>
        <xdr:to>
          <xdr:col>1</xdr:col>
          <xdr:colOff>133350</xdr:colOff>
          <xdr:row>76</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77</xdr:row>
          <xdr:rowOff>161925</xdr:rowOff>
        </xdr:from>
        <xdr:to>
          <xdr:col>1</xdr:col>
          <xdr:colOff>133350</xdr:colOff>
          <xdr:row>78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79</xdr:row>
          <xdr:rowOff>0</xdr:rowOff>
        </xdr:from>
        <xdr:to>
          <xdr:col>1</xdr:col>
          <xdr:colOff>133350</xdr:colOff>
          <xdr:row>80</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77</xdr:row>
          <xdr:rowOff>352425</xdr:rowOff>
        </xdr:from>
        <xdr:to>
          <xdr:col>1</xdr:col>
          <xdr:colOff>133350</xdr:colOff>
          <xdr:row>79</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79</xdr:row>
          <xdr:rowOff>171450</xdr:rowOff>
        </xdr:from>
        <xdr:to>
          <xdr:col>1</xdr:col>
          <xdr:colOff>133350</xdr:colOff>
          <xdr:row>81</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83</xdr:row>
          <xdr:rowOff>161925</xdr:rowOff>
        </xdr:from>
        <xdr:to>
          <xdr:col>1</xdr:col>
          <xdr:colOff>123825</xdr:colOff>
          <xdr:row>85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80</xdr:row>
          <xdr:rowOff>171450</xdr:rowOff>
        </xdr:from>
        <xdr:to>
          <xdr:col>1</xdr:col>
          <xdr:colOff>123825</xdr:colOff>
          <xdr:row>82</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82</xdr:row>
          <xdr:rowOff>171450</xdr:rowOff>
        </xdr:from>
        <xdr:to>
          <xdr:col>1</xdr:col>
          <xdr:colOff>123825</xdr:colOff>
          <xdr:row>84</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80</xdr:row>
          <xdr:rowOff>171450</xdr:rowOff>
        </xdr:from>
        <xdr:to>
          <xdr:col>1</xdr:col>
          <xdr:colOff>123825</xdr:colOff>
          <xdr:row>82</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67</xdr:row>
          <xdr:rowOff>171450</xdr:rowOff>
        </xdr:from>
        <xdr:to>
          <xdr:col>1</xdr:col>
          <xdr:colOff>123825</xdr:colOff>
          <xdr:row>69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67</xdr:row>
          <xdr:rowOff>171450</xdr:rowOff>
        </xdr:from>
        <xdr:to>
          <xdr:col>1</xdr:col>
          <xdr:colOff>123825</xdr:colOff>
          <xdr:row>69</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83</xdr:row>
          <xdr:rowOff>161925</xdr:rowOff>
        </xdr:from>
        <xdr:to>
          <xdr:col>1</xdr:col>
          <xdr:colOff>123825</xdr:colOff>
          <xdr:row>85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30</xdr:row>
          <xdr:rowOff>171450</xdr:rowOff>
        </xdr:from>
        <xdr:to>
          <xdr:col>4</xdr:col>
          <xdr:colOff>28575</xdr:colOff>
          <xdr:row>32</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30</xdr:row>
          <xdr:rowOff>171450</xdr:rowOff>
        </xdr:from>
        <xdr:to>
          <xdr:col>2</xdr:col>
          <xdr:colOff>685800</xdr:colOff>
          <xdr:row>32</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32</xdr:row>
          <xdr:rowOff>152400</xdr:rowOff>
        </xdr:from>
        <xdr:to>
          <xdr:col>1</xdr:col>
          <xdr:colOff>504825</xdr:colOff>
          <xdr:row>34</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33</xdr:row>
          <xdr:rowOff>152400</xdr:rowOff>
        </xdr:from>
        <xdr:to>
          <xdr:col>1</xdr:col>
          <xdr:colOff>504825</xdr:colOff>
          <xdr:row>35</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171450</xdr:rowOff>
        </xdr:from>
        <xdr:to>
          <xdr:col>1</xdr:col>
          <xdr:colOff>504825</xdr:colOff>
          <xdr:row>29</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28</xdr:row>
          <xdr:rowOff>152400</xdr:rowOff>
        </xdr:from>
        <xdr:to>
          <xdr:col>1</xdr:col>
          <xdr:colOff>504825</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G100"/>
  <sheetViews>
    <sheetView showGridLines="0" topLeftCell="A49" workbookViewId="0">
      <selection activeCell="A89" sqref="A89:E95"/>
    </sheetView>
  </sheetViews>
  <sheetFormatPr baseColWidth="10" defaultRowHeight="14.25" x14ac:dyDescent="0.2"/>
  <cols>
    <col min="1" max="1" width="24.28515625" style="1" customWidth="1"/>
    <col min="2" max="2" width="19" style="1" customWidth="1"/>
    <col min="3" max="3" width="15.7109375" style="1" customWidth="1"/>
    <col min="4" max="4" width="14.140625" style="1" customWidth="1"/>
    <col min="5" max="5" width="15.140625" style="1" customWidth="1"/>
    <col min="6" max="6" width="17.28515625" style="1" customWidth="1"/>
    <col min="7" max="7" width="19.85546875" style="1" customWidth="1"/>
    <col min="8" max="8" width="23.42578125" style="1" customWidth="1"/>
    <col min="9" max="16384" width="11.42578125" style="1"/>
  </cols>
  <sheetData>
    <row r="1" spans="1:7" ht="15.75" x14ac:dyDescent="0.25">
      <c r="A1" s="104" t="s">
        <v>76</v>
      </c>
      <c r="B1" s="105"/>
      <c r="C1" s="105"/>
      <c r="D1" s="105"/>
      <c r="E1" s="105"/>
      <c r="F1" s="27"/>
    </row>
    <row r="2" spans="1:7" ht="15.75" x14ac:dyDescent="0.25">
      <c r="A2" s="104" t="s">
        <v>152</v>
      </c>
      <c r="B2" s="105"/>
      <c r="C2" s="105"/>
      <c r="D2" s="105"/>
      <c r="E2" s="105"/>
      <c r="G2"/>
    </row>
    <row r="3" spans="1:7" ht="15.75" x14ac:dyDescent="0.25">
      <c r="A3" s="104" t="s">
        <v>153</v>
      </c>
      <c r="B3" s="105"/>
      <c r="C3" s="105"/>
      <c r="D3" s="105"/>
      <c r="E3" s="105"/>
      <c r="G3"/>
    </row>
    <row r="4" spans="1:7" ht="9" customHeight="1" x14ac:dyDescent="0.25">
      <c r="A4" s="34"/>
      <c r="B4" s="35"/>
      <c r="E4" s="35"/>
      <c r="G4"/>
    </row>
    <row r="5" spans="1:7" ht="15" x14ac:dyDescent="0.25">
      <c r="A5" s="34"/>
      <c r="B5" s="35"/>
      <c r="E5" s="35"/>
      <c r="G5"/>
    </row>
    <row r="6" spans="1:7" ht="15" x14ac:dyDescent="0.25">
      <c r="A6" s="73" t="s">
        <v>122</v>
      </c>
      <c r="B6" s="35"/>
      <c r="E6" s="35"/>
      <c r="G6"/>
    </row>
    <row r="7" spans="1:7" x14ac:dyDescent="0.2">
      <c r="A7" s="111"/>
      <c r="B7" s="111"/>
      <c r="C7" s="111"/>
    </row>
    <row r="8" spans="1:7" x14ac:dyDescent="0.2">
      <c r="A8" s="111"/>
      <c r="B8" s="111"/>
      <c r="C8" s="111"/>
    </row>
    <row r="9" spans="1:7" x14ac:dyDescent="0.2">
      <c r="A9" s="111"/>
      <c r="B9" s="111"/>
      <c r="C9" s="111"/>
      <c r="E9" s="35"/>
      <c r="G9" s="4"/>
    </row>
    <row r="10" spans="1:7" ht="15" x14ac:dyDescent="0.25">
      <c r="A10" s="34"/>
      <c r="B10" s="35"/>
      <c r="E10" s="35"/>
      <c r="G10" s="4"/>
    </row>
    <row r="11" spans="1:7" ht="15" x14ac:dyDescent="0.25">
      <c r="A11" s="34"/>
      <c r="B11" s="35"/>
      <c r="E11" s="35"/>
      <c r="G11" s="4"/>
    </row>
    <row r="12" spans="1:7" x14ac:dyDescent="0.2">
      <c r="A12" s="78" t="s">
        <v>0</v>
      </c>
    </row>
    <row r="13" spans="1:7" ht="15" customHeight="1" x14ac:dyDescent="0.2">
      <c r="A13" s="89" t="s">
        <v>1</v>
      </c>
      <c r="B13" s="112"/>
      <c r="C13" s="113"/>
      <c r="D13" s="113"/>
      <c r="E13" s="114"/>
    </row>
    <row r="14" spans="1:7" ht="15" customHeight="1" x14ac:dyDescent="0.2">
      <c r="B14" s="116"/>
      <c r="C14" s="117"/>
      <c r="D14" s="117"/>
      <c r="E14" s="118"/>
    </row>
    <row r="15" spans="1:7" ht="10.5" customHeight="1" x14ac:dyDescent="0.2"/>
    <row r="16" spans="1:7" ht="15" customHeight="1" x14ac:dyDescent="0.2">
      <c r="A16" s="1" t="s">
        <v>127</v>
      </c>
      <c r="B16" s="1" t="s">
        <v>126</v>
      </c>
    </row>
    <row r="17" spans="1:7" ht="10.5" customHeight="1" x14ac:dyDescent="0.2"/>
    <row r="18" spans="1:7" ht="15" customHeight="1" x14ac:dyDescent="0.2">
      <c r="A18" s="1" t="s">
        <v>2</v>
      </c>
      <c r="B18" s="101"/>
      <c r="C18" s="102"/>
      <c r="D18" s="119"/>
      <c r="E18" s="115"/>
    </row>
    <row r="19" spans="1:7" x14ac:dyDescent="0.2">
      <c r="A19" s="89" t="s">
        <v>130</v>
      </c>
    </row>
    <row r="20" spans="1:7" ht="7.5" customHeight="1" x14ac:dyDescent="0.2"/>
    <row r="21" spans="1:7" ht="9.75" customHeight="1" x14ac:dyDescent="0.2"/>
    <row r="22" spans="1:7" ht="15" customHeight="1" x14ac:dyDescent="0.2">
      <c r="A22" s="1" t="s">
        <v>3</v>
      </c>
      <c r="B22" s="101"/>
      <c r="C22" s="115"/>
      <c r="F22" s="79"/>
      <c r="G22" s="79"/>
    </row>
    <row r="23" spans="1:7" ht="15" customHeight="1" x14ac:dyDescent="0.2">
      <c r="A23" s="1" t="s">
        <v>46</v>
      </c>
      <c r="B23" s="101"/>
      <c r="C23" s="103"/>
      <c r="F23" s="79"/>
      <c r="G23" s="79"/>
    </row>
    <row r="24" spans="1:7" x14ac:dyDescent="0.2">
      <c r="F24" s="79"/>
      <c r="G24" s="79"/>
    </row>
    <row r="25" spans="1:7" x14ac:dyDescent="0.2">
      <c r="A25" s="80"/>
    </row>
    <row r="26" spans="1:7" x14ac:dyDescent="0.2">
      <c r="A26" s="81" t="s">
        <v>4</v>
      </c>
    </row>
    <row r="27" spans="1:7" ht="15" customHeight="1" x14ac:dyDescent="0.2">
      <c r="A27" s="80" t="s">
        <v>5</v>
      </c>
      <c r="B27" s="109"/>
      <c r="C27" s="109"/>
      <c r="D27" s="110"/>
      <c r="E27" s="82"/>
    </row>
    <row r="28" spans="1:7" ht="15" customHeight="1" x14ac:dyDescent="0.2">
      <c r="A28" s="80" t="s">
        <v>104</v>
      </c>
      <c r="B28" s="109"/>
      <c r="C28" s="110"/>
      <c r="D28" s="110"/>
    </row>
    <row r="29" spans="1:7" x14ac:dyDescent="0.2">
      <c r="A29" s="80"/>
      <c r="B29" s="80"/>
    </row>
    <row r="31" spans="1:7" ht="15" customHeight="1" x14ac:dyDescent="0.2">
      <c r="A31" s="78" t="s">
        <v>156</v>
      </c>
      <c r="C31" s="1" t="s">
        <v>36</v>
      </c>
      <c r="D31" s="1" t="s">
        <v>35</v>
      </c>
      <c r="E31" s="82"/>
      <c r="F31" s="79"/>
    </row>
    <row r="32" spans="1:7" ht="15" customHeight="1" x14ac:dyDescent="0.2">
      <c r="C32" s="83"/>
      <c r="D32" s="84"/>
    </row>
    <row r="35" spans="1:7" s="4" customFormat="1" ht="15" customHeight="1" x14ac:dyDescent="0.2">
      <c r="A35" s="78" t="s">
        <v>105</v>
      </c>
      <c r="B35" s="109"/>
      <c r="C35" s="109"/>
      <c r="D35" s="110"/>
      <c r="E35" s="1"/>
    </row>
    <row r="36" spans="1:7" x14ac:dyDescent="0.2">
      <c r="A36" s="89" t="s">
        <v>123</v>
      </c>
      <c r="B36" s="109"/>
      <c r="C36" s="109"/>
      <c r="D36" s="110"/>
    </row>
    <row r="39" spans="1:7" x14ac:dyDescent="0.2">
      <c r="A39" s="78" t="s">
        <v>60</v>
      </c>
    </row>
    <row r="40" spans="1:7" x14ac:dyDescent="0.2">
      <c r="A40" s="89" t="s">
        <v>101</v>
      </c>
    </row>
    <row r="41" spans="1:7" ht="75" customHeight="1" x14ac:dyDescent="0.2">
      <c r="A41" s="106"/>
      <c r="B41" s="107"/>
      <c r="C41" s="107"/>
      <c r="D41" s="107"/>
      <c r="E41" s="108"/>
      <c r="F41" s="85"/>
      <c r="G41" s="85"/>
    </row>
    <row r="43" spans="1:7" s="4" customFormat="1" ht="9" customHeight="1" x14ac:dyDescent="0.2"/>
    <row r="44" spans="1:7" x14ac:dyDescent="0.2">
      <c r="A44" s="1" t="s">
        <v>74</v>
      </c>
    </row>
    <row r="45" spans="1:7" x14ac:dyDescent="0.2">
      <c r="A45" s="89" t="s">
        <v>75</v>
      </c>
    </row>
    <row r="46" spans="1:7" ht="15" customHeight="1" x14ac:dyDescent="0.2">
      <c r="A46" s="101"/>
      <c r="B46" s="102"/>
      <c r="C46" s="102"/>
      <c r="D46" s="102"/>
      <c r="E46" s="103"/>
    </row>
    <row r="47" spans="1:7" ht="15" customHeight="1" x14ac:dyDescent="0.2">
      <c r="A47" s="101"/>
      <c r="B47" s="102"/>
      <c r="C47" s="102"/>
      <c r="D47" s="102"/>
      <c r="E47" s="103"/>
    </row>
    <row r="48" spans="1:7" ht="15" customHeight="1" x14ac:dyDescent="0.2">
      <c r="A48" s="101"/>
      <c r="B48" s="102"/>
      <c r="C48" s="102"/>
      <c r="D48" s="102"/>
      <c r="E48" s="103"/>
    </row>
    <row r="51" spans="1:7" s="4" customFormat="1" x14ac:dyDescent="0.2">
      <c r="A51" s="4" t="s">
        <v>142</v>
      </c>
    </row>
    <row r="52" spans="1:7" s="4" customFormat="1" x14ac:dyDescent="0.2">
      <c r="A52" s="4" t="s">
        <v>143</v>
      </c>
    </row>
    <row r="53" spans="1:7" s="4" customFormat="1" x14ac:dyDescent="0.2">
      <c r="A53" s="60" t="s">
        <v>144</v>
      </c>
    </row>
    <row r="54" spans="1:7" s="4" customFormat="1" ht="9" customHeight="1" x14ac:dyDescent="0.2">
      <c r="A54" s="86"/>
      <c r="B54" s="86"/>
      <c r="C54" s="86"/>
      <c r="D54" s="86"/>
      <c r="E54" s="86"/>
      <c r="F54" s="86"/>
      <c r="G54" s="86"/>
    </row>
    <row r="55" spans="1:7" s="4" customFormat="1" ht="15" customHeight="1" x14ac:dyDescent="0.2">
      <c r="A55" s="87" t="s">
        <v>83</v>
      </c>
      <c r="B55" s="120" t="s">
        <v>145</v>
      </c>
      <c r="C55" s="120"/>
      <c r="D55" s="121" t="s">
        <v>84</v>
      </c>
      <c r="E55" s="121"/>
    </row>
    <row r="56" spans="1:7" s="4" customFormat="1" x14ac:dyDescent="0.2">
      <c r="A56" s="88"/>
      <c r="B56" s="122"/>
      <c r="C56" s="123"/>
      <c r="D56" s="124"/>
      <c r="E56" s="125"/>
    </row>
    <row r="57" spans="1:7" x14ac:dyDescent="0.2">
      <c r="A57" s="88"/>
      <c r="B57" s="122"/>
      <c r="C57" s="123"/>
      <c r="D57" s="124"/>
      <c r="E57" s="125"/>
    </row>
    <row r="58" spans="1:7" x14ac:dyDescent="0.2">
      <c r="A58" s="88"/>
      <c r="B58" s="122"/>
      <c r="C58" s="123"/>
      <c r="D58" s="124"/>
      <c r="E58" s="125"/>
    </row>
    <row r="59" spans="1:7" customFormat="1" ht="14.25" customHeight="1" x14ac:dyDescent="0.2"/>
    <row r="60" spans="1:7" customFormat="1" ht="14.25" customHeight="1" x14ac:dyDescent="0.2"/>
    <row r="61" spans="1:7" s="2" customFormat="1" x14ac:dyDescent="0.2">
      <c r="A61" s="1" t="s">
        <v>10</v>
      </c>
      <c r="B61" s="1"/>
      <c r="C61" s="1"/>
      <c r="D61" s="1"/>
      <c r="E61" s="1"/>
    </row>
    <row r="62" spans="1:7" s="2" customFormat="1" ht="9" customHeight="1" x14ac:dyDescent="0.2">
      <c r="A62" s="1"/>
      <c r="B62" s="1"/>
      <c r="C62" s="1"/>
      <c r="D62" s="1"/>
      <c r="E62" s="1"/>
    </row>
    <row r="63" spans="1:7" customFormat="1" x14ac:dyDescent="0.2">
      <c r="A63" s="59" t="s">
        <v>106</v>
      </c>
      <c r="B63" s="60" t="s">
        <v>97</v>
      </c>
      <c r="C63" s="1"/>
      <c r="D63" s="4"/>
      <c r="E63" s="4"/>
      <c r="F63" s="4"/>
    </row>
    <row r="64" spans="1:7" customFormat="1" x14ac:dyDescent="0.2">
      <c r="A64" s="1"/>
      <c r="B64" s="60" t="s">
        <v>147</v>
      </c>
      <c r="C64" s="1"/>
      <c r="D64" s="4"/>
      <c r="E64" s="4"/>
      <c r="F64" s="4"/>
    </row>
    <row r="65" spans="1:6" customFormat="1" x14ac:dyDescent="0.2">
      <c r="A65" s="1"/>
      <c r="B65" s="60" t="s">
        <v>157</v>
      </c>
      <c r="C65" s="61"/>
      <c r="D65" s="61"/>
      <c r="E65" s="61"/>
      <c r="F65" s="61"/>
    </row>
    <row r="66" spans="1:6" customFormat="1" x14ac:dyDescent="0.2">
      <c r="A66" s="1"/>
      <c r="B66" s="60" t="s">
        <v>158</v>
      </c>
      <c r="C66" s="61"/>
      <c r="D66" s="61"/>
      <c r="E66" s="61"/>
      <c r="F66" s="61"/>
    </row>
    <row r="67" spans="1:6" customFormat="1" x14ac:dyDescent="0.2">
      <c r="A67" s="1"/>
      <c r="B67" s="60" t="s">
        <v>183</v>
      </c>
      <c r="C67" s="61"/>
      <c r="D67" s="61"/>
      <c r="E67" s="61"/>
      <c r="F67" s="61"/>
    </row>
    <row r="68" spans="1:6" customFormat="1" x14ac:dyDescent="0.2">
      <c r="A68" s="1"/>
      <c r="B68" s="60" t="s">
        <v>131</v>
      </c>
      <c r="C68" s="61"/>
      <c r="D68" s="61"/>
      <c r="E68" s="61"/>
      <c r="F68" s="61"/>
    </row>
    <row r="69" spans="1:6" customFormat="1" x14ac:dyDescent="0.2">
      <c r="A69" s="1"/>
      <c r="B69" s="60" t="s">
        <v>154</v>
      </c>
      <c r="C69" s="61"/>
      <c r="D69" s="61"/>
      <c r="E69" s="61"/>
      <c r="F69" s="61"/>
    </row>
    <row r="70" spans="1:6" customFormat="1" x14ac:dyDescent="0.2">
      <c r="A70" s="1"/>
      <c r="B70" s="60" t="s">
        <v>159</v>
      </c>
      <c r="C70" s="1"/>
      <c r="D70" s="61"/>
      <c r="E70" s="61"/>
      <c r="F70" s="61"/>
    </row>
    <row r="71" spans="1:6" customFormat="1" x14ac:dyDescent="0.2">
      <c r="A71" s="1"/>
      <c r="B71" s="60" t="s">
        <v>132</v>
      </c>
      <c r="C71" s="1"/>
      <c r="D71" s="61"/>
      <c r="E71" s="61"/>
      <c r="F71" s="61"/>
    </row>
    <row r="72" spans="1:6" customFormat="1" x14ac:dyDescent="0.2">
      <c r="A72" s="1"/>
      <c r="B72" s="60" t="s">
        <v>133</v>
      </c>
      <c r="C72" s="1"/>
      <c r="D72" s="61"/>
      <c r="E72" s="61"/>
      <c r="F72" s="61"/>
    </row>
    <row r="73" spans="1:6" customFormat="1" x14ac:dyDescent="0.2">
      <c r="A73" s="1"/>
      <c r="B73" s="60" t="s">
        <v>160</v>
      </c>
      <c r="C73" s="1"/>
      <c r="D73" s="61"/>
      <c r="E73" s="61"/>
      <c r="F73" s="61"/>
    </row>
    <row r="74" spans="1:6" customFormat="1" x14ac:dyDescent="0.2">
      <c r="A74" s="1"/>
      <c r="B74" s="60" t="s">
        <v>161</v>
      </c>
      <c r="C74" s="1"/>
      <c r="D74" s="61"/>
      <c r="E74" s="61"/>
      <c r="F74" s="61"/>
    </row>
    <row r="75" spans="1:6" customFormat="1" x14ac:dyDescent="0.2">
      <c r="A75" s="1"/>
      <c r="B75" s="60" t="s">
        <v>134</v>
      </c>
      <c r="C75" s="4"/>
      <c r="D75" s="61"/>
      <c r="E75" s="61"/>
      <c r="F75" s="61"/>
    </row>
    <row r="76" spans="1:6" customFormat="1" x14ac:dyDescent="0.2">
      <c r="A76" s="1"/>
      <c r="B76" s="60" t="s">
        <v>135</v>
      </c>
      <c r="C76" s="1"/>
      <c r="D76" s="61"/>
      <c r="E76" s="61"/>
      <c r="F76" s="61"/>
    </row>
    <row r="77" spans="1:6" customFormat="1" x14ac:dyDescent="0.2">
      <c r="A77" s="1"/>
      <c r="B77" s="62"/>
      <c r="C77" s="1"/>
      <c r="D77" s="61"/>
      <c r="E77" s="61"/>
      <c r="F77" s="61"/>
    </row>
    <row r="78" spans="1:6" s="4" customFormat="1" ht="28.5" x14ac:dyDescent="0.2">
      <c r="A78" s="63" t="s">
        <v>146</v>
      </c>
      <c r="B78" s="60" t="s">
        <v>136</v>
      </c>
      <c r="D78" s="61"/>
      <c r="E78" s="61"/>
      <c r="F78" s="61"/>
    </row>
    <row r="79" spans="1:6" customFormat="1" x14ac:dyDescent="0.2">
      <c r="A79" s="1"/>
      <c r="B79" s="60" t="s">
        <v>147</v>
      </c>
      <c r="C79" s="1"/>
      <c r="D79" s="4"/>
      <c r="E79" s="4"/>
      <c r="F79" s="4"/>
    </row>
    <row r="80" spans="1:6" customFormat="1" x14ac:dyDescent="0.2">
      <c r="A80" s="1"/>
      <c r="B80" s="60" t="s">
        <v>137</v>
      </c>
      <c r="C80" s="1"/>
      <c r="D80" s="4"/>
      <c r="E80" s="4"/>
      <c r="F80" s="4"/>
    </row>
    <row r="81" spans="1:6" customFormat="1" ht="14.25" customHeight="1" x14ac:dyDescent="0.2">
      <c r="A81" s="1"/>
      <c r="B81" s="60" t="s">
        <v>158</v>
      </c>
      <c r="C81" s="4"/>
      <c r="D81" s="4"/>
      <c r="E81" s="4"/>
      <c r="F81" s="4"/>
    </row>
    <row r="82" spans="1:6" customFormat="1" ht="14.25" customHeight="1" x14ac:dyDescent="0.2">
      <c r="A82" s="1"/>
      <c r="B82" s="60" t="s">
        <v>183</v>
      </c>
      <c r="C82" s="4"/>
      <c r="D82" s="4"/>
      <c r="E82" s="4"/>
      <c r="F82" s="4"/>
    </row>
    <row r="83" spans="1:6" customFormat="1" ht="14.25" customHeight="1" x14ac:dyDescent="0.2">
      <c r="A83" s="1"/>
      <c r="B83" s="60" t="s">
        <v>155</v>
      </c>
      <c r="C83" s="4"/>
      <c r="D83" s="4"/>
      <c r="E83" s="4"/>
      <c r="F83" s="4"/>
    </row>
    <row r="84" spans="1:6" customFormat="1" ht="14.25" customHeight="1" x14ac:dyDescent="0.2">
      <c r="A84" s="1"/>
      <c r="B84" s="60" t="s">
        <v>132</v>
      </c>
      <c r="C84" s="4"/>
      <c r="D84" s="4"/>
      <c r="E84" s="4"/>
      <c r="F84" s="4"/>
    </row>
    <row r="85" spans="1:6" customFormat="1" ht="14.25" customHeight="1" x14ac:dyDescent="0.2">
      <c r="B85" s="60" t="s">
        <v>162</v>
      </c>
    </row>
    <row r="86" spans="1:6" customFormat="1" ht="14.25" customHeight="1" x14ac:dyDescent="0.2">
      <c r="B86" s="60"/>
    </row>
    <row r="87" spans="1:6" customFormat="1" ht="12.75" x14ac:dyDescent="0.2"/>
    <row r="88" spans="1:6" customFormat="1" ht="12.75" x14ac:dyDescent="0.2">
      <c r="A88" s="70" t="s">
        <v>121</v>
      </c>
      <c r="B88" s="71"/>
      <c r="C88" s="71"/>
      <c r="D88" s="72"/>
      <c r="E88" s="72"/>
    </row>
    <row r="89" spans="1:6" customFormat="1" ht="12.75" x14ac:dyDescent="0.2">
      <c r="A89" s="99" t="s">
        <v>138</v>
      </c>
      <c r="B89" s="99"/>
      <c r="C89" s="99"/>
      <c r="D89" s="99"/>
      <c r="E89" s="99"/>
    </row>
    <row r="90" spans="1:6" customFormat="1" ht="12.75" x14ac:dyDescent="0.2">
      <c r="A90" s="99"/>
      <c r="B90" s="99"/>
      <c r="C90" s="99"/>
      <c r="D90" s="99"/>
      <c r="E90" s="99"/>
    </row>
    <row r="91" spans="1:6" customFormat="1" ht="12.75" x14ac:dyDescent="0.2">
      <c r="A91" s="99"/>
      <c r="B91" s="99"/>
      <c r="C91" s="99"/>
      <c r="D91" s="99"/>
      <c r="E91" s="99"/>
    </row>
    <row r="92" spans="1:6" customFormat="1" ht="12.75" x14ac:dyDescent="0.2">
      <c r="A92" s="99"/>
      <c r="B92" s="99"/>
      <c r="C92" s="99"/>
      <c r="D92" s="99"/>
      <c r="E92" s="99"/>
    </row>
    <row r="93" spans="1:6" customFormat="1" ht="12.75" x14ac:dyDescent="0.2">
      <c r="A93" s="99"/>
      <c r="B93" s="99"/>
      <c r="C93" s="99"/>
      <c r="D93" s="99"/>
      <c r="E93" s="99"/>
    </row>
    <row r="94" spans="1:6" customFormat="1" ht="12.75" x14ac:dyDescent="0.2">
      <c r="A94" s="100"/>
      <c r="B94" s="100"/>
      <c r="C94" s="100"/>
      <c r="D94" s="100"/>
      <c r="E94" s="100"/>
    </row>
    <row r="95" spans="1:6" customFormat="1" ht="12.75" x14ac:dyDescent="0.2">
      <c r="A95" s="100"/>
      <c r="B95" s="100"/>
      <c r="C95" s="100"/>
      <c r="D95" s="100"/>
      <c r="E95" s="100"/>
    </row>
    <row r="96" spans="1:6" customFormat="1" ht="12.75" x14ac:dyDescent="0.2"/>
    <row r="97" spans="1:1" customFormat="1" ht="12.75" x14ac:dyDescent="0.2"/>
    <row r="98" spans="1:1" customFormat="1" ht="12.75" x14ac:dyDescent="0.2"/>
    <row r="99" spans="1:1" customFormat="1" ht="12.75" x14ac:dyDescent="0.2">
      <c r="A99" s="92" t="s">
        <v>163</v>
      </c>
    </row>
    <row r="100" spans="1:1" customFormat="1" ht="12.75" x14ac:dyDescent="0.2"/>
  </sheetData>
  <sheetProtection algorithmName="SHA-512" hashValue="MzGmNie6N7pKplG8xDQIL5lMI0IipLECdhJ2SY/AqPXYwZjpuTHxC7hcfZCB/AblB09H0kE5ef1ICef5bAGkww==" saltValue="d7r46+pdjX/RVcjlIrsyew==" spinCount="100000" sheet="1" objects="1" scenarios="1"/>
  <mergeCells count="28">
    <mergeCell ref="B56:C56"/>
    <mergeCell ref="D56:E56"/>
    <mergeCell ref="B57:C57"/>
    <mergeCell ref="D57:E57"/>
    <mergeCell ref="B58:C58"/>
    <mergeCell ref="D58:E58"/>
    <mergeCell ref="A1:E1"/>
    <mergeCell ref="A2:E2"/>
    <mergeCell ref="B18:E18"/>
    <mergeCell ref="B55:C55"/>
    <mergeCell ref="D55:E55"/>
    <mergeCell ref="B36:D36"/>
    <mergeCell ref="A89:E95"/>
    <mergeCell ref="A46:E46"/>
    <mergeCell ref="A48:E48"/>
    <mergeCell ref="A3:E3"/>
    <mergeCell ref="B23:C23"/>
    <mergeCell ref="A41:E41"/>
    <mergeCell ref="A47:E47"/>
    <mergeCell ref="B27:D27"/>
    <mergeCell ref="B28:D28"/>
    <mergeCell ref="B35:D35"/>
    <mergeCell ref="A7:C7"/>
    <mergeCell ref="A8:C8"/>
    <mergeCell ref="A9:C9"/>
    <mergeCell ref="B13:E13"/>
    <mergeCell ref="B22:C22"/>
    <mergeCell ref="B14:E14"/>
  </mergeCells>
  <phoneticPr fontId="0" type="noConversion"/>
  <pageMargins left="0.78740157480314965" right="0.51181102362204722" top="0.78740157480314965" bottom="0.70866141732283472" header="0.51181102362204722" footer="0.51181102362204722"/>
  <pageSetup paperSize="9" orientation="portrait" r:id="rId1"/>
  <headerFooter alignWithMargins="0">
    <oddFooter>&amp;R&amp;8Version: 01.01.2024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66675</xdr:colOff>
                    <xdr:row>61</xdr:row>
                    <xdr:rowOff>104775</xdr:rowOff>
                  </from>
                  <to>
                    <xdr:col>0</xdr:col>
                    <xdr:colOff>371475</xdr:colOff>
                    <xdr:row>63</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47625</xdr:colOff>
                    <xdr:row>76</xdr:row>
                    <xdr:rowOff>76200</xdr:rowOff>
                  </from>
                  <to>
                    <xdr:col>0</xdr:col>
                    <xdr:colOff>371475</xdr:colOff>
                    <xdr:row>77</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1438275</xdr:colOff>
                    <xdr:row>62</xdr:row>
                    <xdr:rowOff>161925</xdr:rowOff>
                  </from>
                  <to>
                    <xdr:col>1</xdr:col>
                    <xdr:colOff>123825</xdr:colOff>
                    <xdr:row>64</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1438275</xdr:colOff>
                    <xdr:row>63</xdr:row>
                    <xdr:rowOff>161925</xdr:rowOff>
                  </from>
                  <to>
                    <xdr:col>1</xdr:col>
                    <xdr:colOff>123825</xdr:colOff>
                    <xdr:row>65</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1438275</xdr:colOff>
                    <xdr:row>64</xdr:row>
                    <xdr:rowOff>171450</xdr:rowOff>
                  </from>
                  <to>
                    <xdr:col>1</xdr:col>
                    <xdr:colOff>123825</xdr:colOff>
                    <xdr:row>66</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1438275</xdr:colOff>
                    <xdr:row>68</xdr:row>
                    <xdr:rowOff>171450</xdr:rowOff>
                  </from>
                  <to>
                    <xdr:col>1</xdr:col>
                    <xdr:colOff>123825</xdr:colOff>
                    <xdr:row>70</xdr:row>
                    <xdr:rowOff>28575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1438275</xdr:colOff>
                    <xdr:row>61</xdr:row>
                    <xdr:rowOff>66675</xdr:rowOff>
                  </from>
                  <to>
                    <xdr:col>1</xdr:col>
                    <xdr:colOff>19050</xdr:colOff>
                    <xdr:row>63</xdr:row>
                    <xdr:rowOff>66675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1438275</xdr:colOff>
                    <xdr:row>65</xdr:row>
                    <xdr:rowOff>171450</xdr:rowOff>
                  </from>
                  <to>
                    <xdr:col>1</xdr:col>
                    <xdr:colOff>123825</xdr:colOff>
                    <xdr:row>67</xdr:row>
                    <xdr:rowOff>28575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1438275</xdr:colOff>
                    <xdr:row>66</xdr:row>
                    <xdr:rowOff>161925</xdr:rowOff>
                  </from>
                  <to>
                    <xdr:col>1</xdr:col>
                    <xdr:colOff>123825</xdr:colOff>
                    <xdr:row>68</xdr:row>
                    <xdr:rowOff>19050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1438275</xdr:colOff>
                    <xdr:row>81</xdr:row>
                    <xdr:rowOff>152400</xdr:rowOff>
                  </from>
                  <to>
                    <xdr:col>1</xdr:col>
                    <xdr:colOff>123825</xdr:colOff>
                    <xdr:row>83</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1447800</xdr:colOff>
                    <xdr:row>72</xdr:row>
                    <xdr:rowOff>161925</xdr:rowOff>
                  </from>
                  <to>
                    <xdr:col>1</xdr:col>
                    <xdr:colOff>133350</xdr:colOff>
                    <xdr:row>74</xdr:row>
                    <xdr:rowOff>19050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1438275</xdr:colOff>
                    <xdr:row>69</xdr:row>
                    <xdr:rowOff>171450</xdr:rowOff>
                  </from>
                  <to>
                    <xdr:col>1</xdr:col>
                    <xdr:colOff>123825</xdr:colOff>
                    <xdr:row>71</xdr:row>
                    <xdr:rowOff>28575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1438275</xdr:colOff>
                    <xdr:row>71</xdr:row>
                    <xdr:rowOff>0</xdr:rowOff>
                  </from>
                  <to>
                    <xdr:col>1</xdr:col>
                    <xdr:colOff>123825</xdr:colOff>
                    <xdr:row>72</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1447800</xdr:colOff>
                    <xdr:row>73</xdr:row>
                    <xdr:rowOff>161925</xdr:rowOff>
                  </from>
                  <to>
                    <xdr:col>1</xdr:col>
                    <xdr:colOff>133350</xdr:colOff>
                    <xdr:row>75</xdr:row>
                    <xdr:rowOff>19050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1447800</xdr:colOff>
                    <xdr:row>74</xdr:row>
                    <xdr:rowOff>152400</xdr:rowOff>
                  </from>
                  <to>
                    <xdr:col>1</xdr:col>
                    <xdr:colOff>133350</xdr:colOff>
                    <xdr:row>76</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1447800</xdr:colOff>
                    <xdr:row>77</xdr:row>
                    <xdr:rowOff>161925</xdr:rowOff>
                  </from>
                  <to>
                    <xdr:col>1</xdr:col>
                    <xdr:colOff>133350</xdr:colOff>
                    <xdr:row>78</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1447800</xdr:colOff>
                    <xdr:row>79</xdr:row>
                    <xdr:rowOff>0</xdr:rowOff>
                  </from>
                  <to>
                    <xdr:col>1</xdr:col>
                    <xdr:colOff>133350</xdr:colOff>
                    <xdr:row>80</xdr:row>
                    <xdr:rowOff>38100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1447800</xdr:colOff>
                    <xdr:row>77</xdr:row>
                    <xdr:rowOff>352425</xdr:rowOff>
                  </from>
                  <to>
                    <xdr:col>1</xdr:col>
                    <xdr:colOff>133350</xdr:colOff>
                    <xdr:row>79</xdr:row>
                    <xdr:rowOff>28575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1447800</xdr:colOff>
                    <xdr:row>79</xdr:row>
                    <xdr:rowOff>171450</xdr:rowOff>
                  </from>
                  <to>
                    <xdr:col>1</xdr:col>
                    <xdr:colOff>133350</xdr:colOff>
                    <xdr:row>81</xdr:row>
                    <xdr:rowOff>28575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1438275</xdr:colOff>
                    <xdr:row>83</xdr:row>
                    <xdr:rowOff>161925</xdr:rowOff>
                  </from>
                  <to>
                    <xdr:col>1</xdr:col>
                    <xdr:colOff>123825</xdr:colOff>
                    <xdr:row>85</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1438275</xdr:colOff>
                    <xdr:row>80</xdr:row>
                    <xdr:rowOff>171450</xdr:rowOff>
                  </from>
                  <to>
                    <xdr:col>1</xdr:col>
                    <xdr:colOff>123825</xdr:colOff>
                    <xdr:row>82</xdr:row>
                    <xdr:rowOff>28575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1438275</xdr:colOff>
                    <xdr:row>82</xdr:row>
                    <xdr:rowOff>171450</xdr:rowOff>
                  </from>
                  <to>
                    <xdr:col>1</xdr:col>
                    <xdr:colOff>123825</xdr:colOff>
                    <xdr:row>84</xdr:row>
                    <xdr:rowOff>28575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0</xdr:col>
                    <xdr:colOff>1438275</xdr:colOff>
                    <xdr:row>80</xdr:row>
                    <xdr:rowOff>171450</xdr:rowOff>
                  </from>
                  <to>
                    <xdr:col>1</xdr:col>
                    <xdr:colOff>123825</xdr:colOff>
                    <xdr:row>82</xdr:row>
                    <xdr:rowOff>28575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0</xdr:col>
                    <xdr:colOff>1438275</xdr:colOff>
                    <xdr:row>67</xdr:row>
                    <xdr:rowOff>171450</xdr:rowOff>
                  </from>
                  <to>
                    <xdr:col>1</xdr:col>
                    <xdr:colOff>123825</xdr:colOff>
                    <xdr:row>69</xdr:row>
                    <xdr:rowOff>28575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0</xdr:col>
                    <xdr:colOff>1438275</xdr:colOff>
                    <xdr:row>67</xdr:row>
                    <xdr:rowOff>171450</xdr:rowOff>
                  </from>
                  <to>
                    <xdr:col>1</xdr:col>
                    <xdr:colOff>123825</xdr:colOff>
                    <xdr:row>69</xdr:row>
                    <xdr:rowOff>28575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0</xdr:col>
                    <xdr:colOff>1438275</xdr:colOff>
                    <xdr:row>83</xdr:row>
                    <xdr:rowOff>161925</xdr:rowOff>
                  </from>
                  <to>
                    <xdr:col>1</xdr:col>
                    <xdr:colOff>123825</xdr:colOff>
                    <xdr:row>85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G170"/>
  <sheetViews>
    <sheetView showGridLines="0" workbookViewId="0">
      <selection activeCell="A2" sqref="A2"/>
    </sheetView>
  </sheetViews>
  <sheetFormatPr baseColWidth="10" defaultRowHeight="12.75" x14ac:dyDescent="0.2"/>
  <cols>
    <col min="1" max="1" width="25.5703125" customWidth="1"/>
    <col min="2" max="2" width="17.28515625" customWidth="1"/>
    <col min="3" max="3" width="13.7109375" customWidth="1"/>
    <col min="4" max="4" width="10.42578125" customWidth="1"/>
    <col min="5" max="5" width="9.85546875" customWidth="1"/>
    <col min="6" max="6" width="14.28515625" customWidth="1"/>
  </cols>
  <sheetData>
    <row r="1" spans="1:6" s="2" customFormat="1" ht="15.75" x14ac:dyDescent="0.25">
      <c r="A1" s="36" t="s">
        <v>97</v>
      </c>
      <c r="B1" s="3"/>
    </row>
    <row r="2" spans="1:6" s="2" customFormat="1" ht="15.75" x14ac:dyDescent="0.25">
      <c r="A2" s="36"/>
      <c r="B2" s="3"/>
    </row>
    <row r="3" spans="1:6" s="2" customFormat="1" ht="15.75" x14ac:dyDescent="0.25">
      <c r="A3" s="36" t="s">
        <v>58</v>
      </c>
      <c r="B3" s="3"/>
    </row>
    <row r="5" spans="1:6" ht="14.25" x14ac:dyDescent="0.2">
      <c r="A5" s="15" t="s">
        <v>47</v>
      </c>
    </row>
    <row r="6" spans="1:6" x14ac:dyDescent="0.2">
      <c r="A6" s="5" t="s">
        <v>108</v>
      </c>
    </row>
    <row r="7" spans="1:6" ht="8.25" customHeight="1" x14ac:dyDescent="0.2">
      <c r="A7" s="5"/>
    </row>
    <row r="8" spans="1:6" ht="39.75" customHeight="1" x14ac:dyDescent="0.2">
      <c r="A8" s="93" t="s">
        <v>164</v>
      </c>
      <c r="B8" s="25" t="s">
        <v>7</v>
      </c>
      <c r="C8" s="160" t="s">
        <v>9</v>
      </c>
      <c r="D8" s="161"/>
      <c r="E8" s="26" t="s">
        <v>118</v>
      </c>
      <c r="F8" s="69" t="s">
        <v>128</v>
      </c>
    </row>
    <row r="9" spans="1:6" x14ac:dyDescent="0.2">
      <c r="A9" s="58"/>
      <c r="B9" s="58"/>
      <c r="C9" s="151"/>
      <c r="D9" s="153"/>
      <c r="E9" s="67"/>
      <c r="F9" s="41"/>
    </row>
    <row r="10" spans="1:6" x14ac:dyDescent="0.2">
      <c r="A10" s="58"/>
      <c r="B10" s="58"/>
      <c r="C10" s="151"/>
      <c r="D10" s="153"/>
      <c r="E10" s="67"/>
      <c r="F10" s="41"/>
    </row>
    <row r="11" spans="1:6" x14ac:dyDescent="0.2">
      <c r="A11" s="58"/>
      <c r="B11" s="58"/>
      <c r="C11" s="151"/>
      <c r="D11" s="153"/>
      <c r="E11" s="67"/>
      <c r="F11" s="41"/>
    </row>
    <row r="12" spans="1:6" x14ac:dyDescent="0.2">
      <c r="A12" s="58"/>
      <c r="B12" s="58"/>
      <c r="C12" s="151"/>
      <c r="D12" s="153"/>
      <c r="E12" s="67"/>
      <c r="F12" s="41"/>
    </row>
    <row r="13" spans="1:6" x14ac:dyDescent="0.2">
      <c r="A13" s="58"/>
      <c r="B13" s="58"/>
      <c r="C13" s="151"/>
      <c r="D13" s="153"/>
      <c r="E13" s="67"/>
      <c r="F13" s="41"/>
    </row>
    <row r="14" spans="1:6" x14ac:dyDescent="0.2">
      <c r="A14" s="58"/>
      <c r="B14" s="58"/>
      <c r="C14" s="151"/>
      <c r="D14" s="153"/>
      <c r="E14" s="67"/>
      <c r="F14" s="41"/>
    </row>
    <row r="15" spans="1:6" x14ac:dyDescent="0.2">
      <c r="A15" s="58"/>
      <c r="B15" s="58"/>
      <c r="C15" s="151"/>
      <c r="D15" s="153"/>
      <c r="E15" s="67"/>
      <c r="F15" s="41"/>
    </row>
    <row r="16" spans="1:6" x14ac:dyDescent="0.2">
      <c r="A16" s="58"/>
      <c r="B16" s="58"/>
      <c r="C16" s="151"/>
      <c r="D16" s="153"/>
      <c r="E16" s="67"/>
      <c r="F16" s="41"/>
    </row>
    <row r="17" spans="1:6" ht="15" customHeight="1" x14ac:dyDescent="0.2">
      <c r="A17" s="155" t="s">
        <v>30</v>
      </c>
      <c r="B17" s="149"/>
      <c r="C17" s="149"/>
      <c r="D17" s="149"/>
      <c r="E17" s="68">
        <f>SUM(E9:E16)</f>
        <v>0</v>
      </c>
      <c r="F17" s="6">
        <f>SUM(F9:F16)</f>
        <v>0</v>
      </c>
    </row>
    <row r="19" spans="1:6" x14ac:dyDescent="0.2">
      <c r="A19" s="28"/>
      <c r="B19" s="28"/>
      <c r="C19" s="28"/>
      <c r="D19" s="28"/>
      <c r="E19" s="28"/>
      <c r="F19" s="29"/>
    </row>
    <row r="20" spans="1:6" ht="14.25" x14ac:dyDescent="0.2">
      <c r="A20" s="15" t="s">
        <v>48</v>
      </c>
    </row>
    <row r="21" spans="1:6" x14ac:dyDescent="0.2">
      <c r="A21" s="5" t="s">
        <v>102</v>
      </c>
    </row>
    <row r="22" spans="1:6" ht="9" customHeight="1" x14ac:dyDescent="0.2">
      <c r="A22" s="5"/>
    </row>
    <row r="23" spans="1:6" ht="37.5" customHeight="1" x14ac:dyDescent="0.2">
      <c r="A23" s="25" t="s">
        <v>8</v>
      </c>
      <c r="B23" s="169" t="s">
        <v>109</v>
      </c>
      <c r="C23" s="168"/>
      <c r="D23" s="26" t="s">
        <v>110</v>
      </c>
      <c r="E23" s="26" t="s">
        <v>111</v>
      </c>
      <c r="F23" s="26" t="s">
        <v>54</v>
      </c>
    </row>
    <row r="24" spans="1:6" x14ac:dyDescent="0.2">
      <c r="A24" s="65"/>
      <c r="B24" s="151"/>
      <c r="C24" s="154"/>
      <c r="D24" s="41"/>
      <c r="E24" s="94"/>
      <c r="F24" s="41">
        <f>D24*E24</f>
        <v>0</v>
      </c>
    </row>
    <row r="25" spans="1:6" x14ac:dyDescent="0.2">
      <c r="A25" s="58"/>
      <c r="B25" s="151"/>
      <c r="C25" s="154"/>
      <c r="D25" s="41"/>
      <c r="E25" s="40"/>
      <c r="F25" s="41">
        <f t="shared" ref="F25:F29" si="0">D25*E25</f>
        <v>0</v>
      </c>
    </row>
    <row r="26" spans="1:6" x14ac:dyDescent="0.2">
      <c r="A26" s="58"/>
      <c r="B26" s="151"/>
      <c r="C26" s="154"/>
      <c r="D26" s="41"/>
      <c r="E26" s="40"/>
      <c r="F26" s="41">
        <f t="shared" si="0"/>
        <v>0</v>
      </c>
    </row>
    <row r="27" spans="1:6" x14ac:dyDescent="0.2">
      <c r="A27" s="58"/>
      <c r="B27" s="151"/>
      <c r="C27" s="154"/>
      <c r="D27" s="41"/>
      <c r="E27" s="40"/>
      <c r="F27" s="41">
        <f t="shared" si="0"/>
        <v>0</v>
      </c>
    </row>
    <row r="28" spans="1:6" x14ac:dyDescent="0.2">
      <c r="A28" s="58"/>
      <c r="B28" s="151"/>
      <c r="C28" s="154"/>
      <c r="D28" s="41"/>
      <c r="E28" s="40"/>
      <c r="F28" s="41">
        <f t="shared" si="0"/>
        <v>0</v>
      </c>
    </row>
    <row r="29" spans="1:6" x14ac:dyDescent="0.2">
      <c r="A29" s="58"/>
      <c r="B29" s="151"/>
      <c r="C29" s="154"/>
      <c r="D29" s="41"/>
      <c r="E29" s="40"/>
      <c r="F29" s="41">
        <f t="shared" si="0"/>
        <v>0</v>
      </c>
    </row>
    <row r="30" spans="1:6" ht="15" customHeight="1" x14ac:dyDescent="0.2">
      <c r="A30" s="155" t="s">
        <v>30</v>
      </c>
      <c r="B30" s="156"/>
      <c r="C30" s="156"/>
      <c r="D30" s="156"/>
      <c r="E30" s="157"/>
      <c r="F30" s="6">
        <f>SUM(F24:F29)</f>
        <v>0</v>
      </c>
    </row>
    <row r="31" spans="1:6" ht="15" customHeight="1" x14ac:dyDescent="0.2">
      <c r="A31" s="28"/>
      <c r="B31" s="28"/>
      <c r="C31" s="28"/>
      <c r="D31" s="28"/>
      <c r="E31" s="28"/>
      <c r="F31" s="29"/>
    </row>
    <row r="32" spans="1:6" s="4" customFormat="1" ht="15" x14ac:dyDescent="0.25">
      <c r="A32" s="75" t="s">
        <v>139</v>
      </c>
      <c r="B32" s="76"/>
      <c r="C32" s="4" t="s">
        <v>140</v>
      </c>
      <c r="D32" s="75" t="s">
        <v>141</v>
      </c>
      <c r="E32" s="76"/>
      <c r="F32" s="77"/>
    </row>
    <row r="33" spans="1:6" ht="15" customHeight="1" x14ac:dyDescent="0.2">
      <c r="A33" s="54" t="s">
        <v>89</v>
      </c>
      <c r="B33" s="28"/>
      <c r="C33" s="28"/>
      <c r="D33" s="28"/>
      <c r="E33" s="55"/>
      <c r="F33" s="29"/>
    </row>
    <row r="36" spans="1:6" ht="14.25" x14ac:dyDescent="0.2">
      <c r="A36" s="15" t="s">
        <v>37</v>
      </c>
    </row>
    <row r="37" spans="1:6" ht="9" customHeight="1" x14ac:dyDescent="0.2"/>
    <row r="38" spans="1:6" x14ac:dyDescent="0.2">
      <c r="A38" s="16" t="s">
        <v>112</v>
      </c>
    </row>
    <row r="39" spans="1:6" x14ac:dyDescent="0.2">
      <c r="A39" s="5" t="s">
        <v>113</v>
      </c>
    </row>
    <row r="40" spans="1:6" ht="5.25" customHeight="1" x14ac:dyDescent="0.2"/>
    <row r="41" spans="1:6" ht="51" x14ac:dyDescent="0.2">
      <c r="A41" s="25" t="s">
        <v>50</v>
      </c>
      <c r="B41" s="26" t="s">
        <v>53</v>
      </c>
      <c r="C41" s="26" t="s">
        <v>51</v>
      </c>
      <c r="D41" s="26" t="s">
        <v>52</v>
      </c>
      <c r="E41" s="26" t="s">
        <v>56</v>
      </c>
      <c r="F41" s="26" t="s">
        <v>55</v>
      </c>
    </row>
    <row r="42" spans="1:6" x14ac:dyDescent="0.2">
      <c r="A42" s="42"/>
      <c r="B42" s="43"/>
      <c r="C42" s="44"/>
      <c r="D42" s="66"/>
      <c r="E42" s="44"/>
      <c r="F42" s="43" t="str">
        <f t="shared" ref="F42:F48" si="1">IF(B42&gt;0,B42/C42*D42*E42,"")</f>
        <v/>
      </c>
    </row>
    <row r="43" spans="1:6" x14ac:dyDescent="0.2">
      <c r="A43" s="42"/>
      <c r="B43" s="43"/>
      <c r="C43" s="44"/>
      <c r="D43" s="66"/>
      <c r="E43" s="44"/>
      <c r="F43" s="43" t="str">
        <f t="shared" si="1"/>
        <v/>
      </c>
    </row>
    <row r="44" spans="1:6" x14ac:dyDescent="0.2">
      <c r="A44" s="42"/>
      <c r="B44" s="43"/>
      <c r="C44" s="44"/>
      <c r="D44" s="66"/>
      <c r="E44" s="44"/>
      <c r="F44" s="43" t="str">
        <f t="shared" si="1"/>
        <v/>
      </c>
    </row>
    <row r="45" spans="1:6" x14ac:dyDescent="0.2">
      <c r="A45" s="42"/>
      <c r="B45" s="43"/>
      <c r="C45" s="44"/>
      <c r="D45" s="66"/>
      <c r="E45" s="44"/>
      <c r="F45" s="43" t="str">
        <f t="shared" si="1"/>
        <v/>
      </c>
    </row>
    <row r="46" spans="1:6" x14ac:dyDescent="0.2">
      <c r="A46" s="42"/>
      <c r="B46" s="43"/>
      <c r="C46" s="44"/>
      <c r="D46" s="66"/>
      <c r="E46" s="44"/>
      <c r="F46" s="43" t="str">
        <f t="shared" si="1"/>
        <v/>
      </c>
    </row>
    <row r="47" spans="1:6" x14ac:dyDescent="0.2">
      <c r="A47" s="42"/>
      <c r="B47" s="43"/>
      <c r="C47" s="44"/>
      <c r="D47" s="66"/>
      <c r="E47" s="44"/>
      <c r="F47" s="43" t="str">
        <f t="shared" si="1"/>
        <v/>
      </c>
    </row>
    <row r="48" spans="1:6" x14ac:dyDescent="0.2">
      <c r="A48" s="42"/>
      <c r="B48" s="43"/>
      <c r="C48" s="44"/>
      <c r="D48" s="66"/>
      <c r="E48" s="44"/>
      <c r="F48" s="43" t="str">
        <f t="shared" si="1"/>
        <v/>
      </c>
    </row>
    <row r="49" spans="1:7" ht="16.5" customHeight="1" x14ac:dyDescent="0.2">
      <c r="A49" s="164" t="s">
        <v>30</v>
      </c>
      <c r="B49" s="165"/>
      <c r="C49" s="165"/>
      <c r="D49" s="165"/>
      <c r="E49" s="166"/>
      <c r="F49" s="52">
        <f>SUM(F42:F48)</f>
        <v>0</v>
      </c>
    </row>
    <row r="50" spans="1:7" ht="13.5" customHeight="1" x14ac:dyDescent="0.2">
      <c r="A50" s="28"/>
      <c r="B50" s="28"/>
      <c r="C50" s="28"/>
      <c r="D50" s="28"/>
      <c r="E50" s="28"/>
      <c r="F50" s="29"/>
    </row>
    <row r="51" spans="1:7" x14ac:dyDescent="0.2">
      <c r="A51" s="28"/>
      <c r="B51" s="28"/>
      <c r="C51" s="28"/>
      <c r="D51" s="28"/>
      <c r="E51" s="28"/>
      <c r="F51" s="29"/>
    </row>
    <row r="52" spans="1:7" x14ac:dyDescent="0.2">
      <c r="A52" s="16" t="s">
        <v>25</v>
      </c>
    </row>
    <row r="53" spans="1:7" x14ac:dyDescent="0.2">
      <c r="A53" s="5" t="s">
        <v>114</v>
      </c>
      <c r="G53" s="95"/>
    </row>
    <row r="54" spans="1:7" ht="9" customHeight="1" x14ac:dyDescent="0.2">
      <c r="A54" s="28"/>
      <c r="B54" s="28"/>
      <c r="C54" s="28"/>
      <c r="D54" s="28"/>
      <c r="E54" s="28"/>
      <c r="F54" s="29"/>
    </row>
    <row r="55" spans="1:7" ht="38.25" customHeight="1" x14ac:dyDescent="0.2">
      <c r="A55" s="90" t="s">
        <v>32</v>
      </c>
      <c r="B55" s="69" t="s">
        <v>165</v>
      </c>
      <c r="C55" s="69" t="s">
        <v>166</v>
      </c>
      <c r="D55" s="167" t="s">
        <v>167</v>
      </c>
      <c r="E55" s="168"/>
      <c r="F55" s="90" t="s">
        <v>31</v>
      </c>
    </row>
    <row r="56" spans="1:7" x14ac:dyDescent="0.2">
      <c r="A56" s="91"/>
      <c r="B56" s="96"/>
      <c r="C56" s="97"/>
      <c r="D56" s="162"/>
      <c r="E56" s="163"/>
      <c r="F56" s="18">
        <f>D56*C56</f>
        <v>0</v>
      </c>
    </row>
    <row r="57" spans="1:7" x14ac:dyDescent="0.2">
      <c r="A57" s="91"/>
      <c r="B57" s="96"/>
      <c r="C57" s="97"/>
      <c r="D57" s="162"/>
      <c r="E57" s="163"/>
      <c r="F57" s="18">
        <f>D57*C57</f>
        <v>0</v>
      </c>
    </row>
    <row r="58" spans="1:7" x14ac:dyDescent="0.2">
      <c r="A58" s="91"/>
      <c r="B58" s="96"/>
      <c r="C58" s="97"/>
      <c r="D58" s="162"/>
      <c r="E58" s="163"/>
      <c r="F58" s="18">
        <f>D58*C58</f>
        <v>0</v>
      </c>
    </row>
    <row r="59" spans="1:7" ht="15" customHeight="1" x14ac:dyDescent="0.2">
      <c r="A59" s="148" t="s">
        <v>30</v>
      </c>
      <c r="B59" s="149"/>
      <c r="C59" s="149"/>
      <c r="D59" s="149"/>
      <c r="E59" s="150"/>
      <c r="F59" s="19">
        <f>SUM(F56:F58)</f>
        <v>0</v>
      </c>
    </row>
    <row r="60" spans="1:7" ht="15" customHeight="1" x14ac:dyDescent="0.2">
      <c r="A60" s="30"/>
      <c r="B60" s="30"/>
      <c r="C60" s="30"/>
      <c r="D60" s="30"/>
      <c r="E60" s="30"/>
      <c r="F60" s="31"/>
    </row>
    <row r="61" spans="1:7" ht="15" customHeight="1" x14ac:dyDescent="0.2">
      <c r="A61" s="30"/>
      <c r="B61" s="30"/>
      <c r="C61" s="30"/>
      <c r="D61" s="30"/>
      <c r="E61" s="30"/>
      <c r="F61" s="31"/>
    </row>
    <row r="62" spans="1:7" x14ac:dyDescent="0.2">
      <c r="A62" s="16" t="s">
        <v>129</v>
      </c>
    </row>
    <row r="63" spans="1:7" x14ac:dyDescent="0.2">
      <c r="A63" s="5" t="s">
        <v>168</v>
      </c>
    </row>
    <row r="64" spans="1:7" ht="9" customHeight="1" x14ac:dyDescent="0.2"/>
    <row r="65" spans="1:6" x14ac:dyDescent="0.2">
      <c r="A65" s="25" t="s">
        <v>27</v>
      </c>
      <c r="B65" s="147" t="s">
        <v>28</v>
      </c>
      <c r="C65" s="147"/>
      <c r="D65" s="147"/>
      <c r="E65" s="25" t="s">
        <v>29</v>
      </c>
      <c r="F65" s="25" t="s">
        <v>31</v>
      </c>
    </row>
    <row r="66" spans="1:6" x14ac:dyDescent="0.2">
      <c r="A66" s="58"/>
      <c r="B66" s="146"/>
      <c r="C66" s="146"/>
      <c r="D66" s="146"/>
      <c r="E66" s="41"/>
      <c r="F66" s="41"/>
    </row>
    <row r="67" spans="1:6" x14ac:dyDescent="0.2">
      <c r="A67" s="58"/>
      <c r="B67" s="146"/>
      <c r="C67" s="146"/>
      <c r="D67" s="146"/>
      <c r="E67" s="41"/>
      <c r="F67" s="41"/>
    </row>
    <row r="68" spans="1:6" x14ac:dyDescent="0.2">
      <c r="A68" s="58"/>
      <c r="B68" s="146"/>
      <c r="C68" s="146"/>
      <c r="D68" s="146"/>
      <c r="E68" s="41"/>
      <c r="F68" s="41"/>
    </row>
    <row r="69" spans="1:6" x14ac:dyDescent="0.2">
      <c r="A69" s="58"/>
      <c r="B69" s="151"/>
      <c r="C69" s="152"/>
      <c r="D69" s="153"/>
      <c r="E69" s="41"/>
      <c r="F69" s="41"/>
    </row>
    <row r="70" spans="1:6" ht="15" customHeight="1" x14ac:dyDescent="0.2">
      <c r="A70" s="148" t="s">
        <v>30</v>
      </c>
      <c r="B70" s="149"/>
      <c r="C70" s="149"/>
      <c r="D70" s="149"/>
      <c r="E70" s="149"/>
      <c r="F70" s="19">
        <f>SUM(F66:F69)</f>
        <v>0</v>
      </c>
    </row>
    <row r="73" spans="1:6" x14ac:dyDescent="0.2">
      <c r="A73" s="17" t="s">
        <v>63</v>
      </c>
    </row>
    <row r="74" spans="1:6" x14ac:dyDescent="0.2">
      <c r="A74" s="5" t="s">
        <v>170</v>
      </c>
    </row>
    <row r="75" spans="1:6" ht="9.75" customHeight="1" x14ac:dyDescent="0.2"/>
    <row r="76" spans="1:6" ht="15" customHeight="1" x14ac:dyDescent="0.2">
      <c r="A76" s="25" t="s">
        <v>27</v>
      </c>
      <c r="B76" s="147" t="s">
        <v>169</v>
      </c>
      <c r="C76" s="147"/>
      <c r="D76" s="147"/>
      <c r="E76" s="147"/>
      <c r="F76" s="25" t="s">
        <v>31</v>
      </c>
    </row>
    <row r="77" spans="1:6" x14ac:dyDescent="0.2">
      <c r="A77" s="58"/>
      <c r="B77" s="146"/>
      <c r="C77" s="146"/>
      <c r="D77" s="146"/>
      <c r="E77" s="146"/>
      <c r="F77" s="41"/>
    </row>
    <row r="78" spans="1:6" x14ac:dyDescent="0.2">
      <c r="A78" s="58"/>
      <c r="B78" s="151"/>
      <c r="C78" s="152"/>
      <c r="D78" s="152"/>
      <c r="E78" s="153"/>
      <c r="F78" s="41"/>
    </row>
    <row r="79" spans="1:6" x14ac:dyDescent="0.2">
      <c r="A79" s="58"/>
      <c r="B79" s="151"/>
      <c r="C79" s="152"/>
      <c r="D79" s="152"/>
      <c r="E79" s="153"/>
      <c r="F79" s="41"/>
    </row>
    <row r="80" spans="1:6" x14ac:dyDescent="0.2">
      <c r="A80" s="58"/>
      <c r="B80" s="151"/>
      <c r="C80" s="152"/>
      <c r="D80" s="152"/>
      <c r="E80" s="153"/>
      <c r="F80" s="41"/>
    </row>
    <row r="81" spans="1:6" x14ac:dyDescent="0.2">
      <c r="A81" s="58"/>
      <c r="B81" s="151"/>
      <c r="C81" s="152"/>
      <c r="D81" s="152"/>
      <c r="E81" s="153"/>
      <c r="F81" s="41"/>
    </row>
    <row r="82" spans="1:6" x14ac:dyDescent="0.2">
      <c r="A82" s="58"/>
      <c r="B82" s="151"/>
      <c r="C82" s="152"/>
      <c r="D82" s="152"/>
      <c r="E82" s="153"/>
      <c r="F82" s="41"/>
    </row>
    <row r="83" spans="1:6" x14ac:dyDescent="0.2">
      <c r="A83" s="58"/>
      <c r="B83" s="151"/>
      <c r="C83" s="152"/>
      <c r="D83" s="152"/>
      <c r="E83" s="153"/>
      <c r="F83" s="41"/>
    </row>
    <row r="84" spans="1:6" x14ac:dyDescent="0.2">
      <c r="A84" s="58"/>
      <c r="B84" s="146"/>
      <c r="C84" s="146"/>
      <c r="D84" s="146"/>
      <c r="E84" s="146"/>
      <c r="F84" s="41"/>
    </row>
    <row r="85" spans="1:6" ht="15" customHeight="1" x14ac:dyDescent="0.2">
      <c r="A85" s="148" t="s">
        <v>30</v>
      </c>
      <c r="B85" s="149"/>
      <c r="C85" s="149"/>
      <c r="D85" s="149"/>
      <c r="E85" s="150"/>
      <c r="F85" s="19">
        <f>SUM(F77:F84)</f>
        <v>0</v>
      </c>
    </row>
    <row r="88" spans="1:6" x14ac:dyDescent="0.2">
      <c r="A88" s="16" t="s">
        <v>115</v>
      </c>
    </row>
    <row r="89" spans="1:6" x14ac:dyDescent="0.2">
      <c r="A89" s="5" t="s">
        <v>116</v>
      </c>
    </row>
    <row r="90" spans="1:6" x14ac:dyDescent="0.2">
      <c r="A90" s="5"/>
    </row>
    <row r="91" spans="1:6" ht="15" customHeight="1" x14ac:dyDescent="0.2">
      <c r="A91" s="158" t="s">
        <v>171</v>
      </c>
      <c r="B91" s="175" t="s">
        <v>62</v>
      </c>
      <c r="C91" s="176"/>
      <c r="D91" s="176"/>
      <c r="E91" s="177"/>
      <c r="F91" s="170" t="s">
        <v>31</v>
      </c>
    </row>
    <row r="92" spans="1:6" ht="21.75" customHeight="1" x14ac:dyDescent="0.2">
      <c r="A92" s="159"/>
      <c r="B92" s="172" t="s">
        <v>95</v>
      </c>
      <c r="C92" s="173"/>
      <c r="D92" s="173"/>
      <c r="E92" s="174"/>
      <c r="F92" s="171"/>
    </row>
    <row r="93" spans="1:6" x14ac:dyDescent="0.2">
      <c r="A93" s="58"/>
      <c r="B93" s="151"/>
      <c r="C93" s="152"/>
      <c r="D93" s="152"/>
      <c r="E93" s="153"/>
      <c r="F93" s="41"/>
    </row>
    <row r="94" spans="1:6" x14ac:dyDescent="0.2">
      <c r="A94" s="58"/>
      <c r="B94" s="151"/>
      <c r="C94" s="152"/>
      <c r="D94" s="152"/>
      <c r="E94" s="153"/>
      <c r="F94" s="41"/>
    </row>
    <row r="95" spans="1:6" x14ac:dyDescent="0.2">
      <c r="A95" s="58"/>
      <c r="B95" s="151"/>
      <c r="C95" s="152"/>
      <c r="D95" s="152"/>
      <c r="E95" s="153"/>
      <c r="F95" s="41"/>
    </row>
    <row r="96" spans="1:6" x14ac:dyDescent="0.2">
      <c r="A96" s="58"/>
      <c r="B96" s="151"/>
      <c r="C96" s="152"/>
      <c r="D96" s="152"/>
      <c r="E96" s="153"/>
      <c r="F96" s="41"/>
    </row>
    <row r="97" spans="1:6" x14ac:dyDescent="0.2">
      <c r="A97" s="58"/>
      <c r="B97" s="151"/>
      <c r="C97" s="152"/>
      <c r="D97" s="152"/>
      <c r="E97" s="153"/>
      <c r="F97" s="41"/>
    </row>
    <row r="98" spans="1:6" x14ac:dyDescent="0.2">
      <c r="A98" s="58"/>
      <c r="B98" s="151"/>
      <c r="C98" s="152"/>
      <c r="D98" s="152"/>
      <c r="E98" s="153"/>
      <c r="F98" s="41"/>
    </row>
    <row r="99" spans="1:6" x14ac:dyDescent="0.2">
      <c r="A99" s="58"/>
      <c r="B99" s="151"/>
      <c r="C99" s="152"/>
      <c r="D99" s="152"/>
      <c r="E99" s="153"/>
      <c r="F99" s="41"/>
    </row>
    <row r="100" spans="1:6" x14ac:dyDescent="0.2">
      <c r="A100" s="58"/>
      <c r="B100" s="151"/>
      <c r="C100" s="152"/>
      <c r="D100" s="152"/>
      <c r="E100" s="153"/>
      <c r="F100" s="41"/>
    </row>
    <row r="101" spans="1:6" ht="15" customHeight="1" x14ac:dyDescent="0.2">
      <c r="A101" s="148" t="s">
        <v>30</v>
      </c>
      <c r="B101" s="149"/>
      <c r="C101" s="149"/>
      <c r="D101" s="149"/>
      <c r="E101" s="150"/>
      <c r="F101" s="19">
        <f>SUM(F93:F100)</f>
        <v>0</v>
      </c>
    </row>
    <row r="102" spans="1:6" x14ac:dyDescent="0.2">
      <c r="A102" s="30"/>
      <c r="B102" s="30"/>
      <c r="C102" s="30"/>
      <c r="D102" s="30"/>
      <c r="E102" s="30"/>
      <c r="F102" s="31"/>
    </row>
    <row r="103" spans="1:6" x14ac:dyDescent="0.2">
      <c r="A103" s="30"/>
      <c r="B103" s="30"/>
      <c r="C103" s="30"/>
      <c r="D103" s="30"/>
      <c r="E103" s="30"/>
      <c r="F103" s="31"/>
    </row>
    <row r="104" spans="1:6" x14ac:dyDescent="0.2">
      <c r="A104" s="16" t="s">
        <v>117</v>
      </c>
    </row>
    <row r="106" spans="1:6" x14ac:dyDescent="0.2">
      <c r="A106" s="25" t="s">
        <v>33</v>
      </c>
      <c r="B106" s="147" t="s">
        <v>172</v>
      </c>
      <c r="C106" s="147"/>
      <c r="D106" s="147"/>
      <c r="E106" s="147"/>
      <c r="F106" s="25" t="s">
        <v>31</v>
      </c>
    </row>
    <row r="107" spans="1:6" x14ac:dyDescent="0.2">
      <c r="A107" s="58"/>
      <c r="B107" s="146"/>
      <c r="C107" s="146"/>
      <c r="D107" s="146"/>
      <c r="E107" s="146"/>
      <c r="F107" s="41"/>
    </row>
    <row r="108" spans="1:6" x14ac:dyDescent="0.2">
      <c r="A108" s="58"/>
      <c r="B108" s="146"/>
      <c r="C108" s="146"/>
      <c r="D108" s="146"/>
      <c r="E108" s="146"/>
      <c r="F108" s="41"/>
    </row>
    <row r="109" spans="1:6" x14ac:dyDescent="0.2">
      <c r="A109" s="58"/>
      <c r="B109" s="146"/>
      <c r="C109" s="146"/>
      <c r="D109" s="146"/>
      <c r="E109" s="146"/>
      <c r="F109" s="41"/>
    </row>
    <row r="110" spans="1:6" x14ac:dyDescent="0.2">
      <c r="A110" s="58"/>
      <c r="B110" s="146"/>
      <c r="C110" s="146"/>
      <c r="D110" s="146"/>
      <c r="E110" s="146"/>
      <c r="F110" s="41"/>
    </row>
    <row r="111" spans="1:6" ht="15" customHeight="1" x14ac:dyDescent="0.2">
      <c r="A111" s="148" t="s">
        <v>30</v>
      </c>
      <c r="B111" s="149"/>
      <c r="C111" s="149"/>
      <c r="D111" s="149"/>
      <c r="E111" s="150"/>
      <c r="F111" s="19">
        <f>SUM(F107:F110)</f>
        <v>0</v>
      </c>
    </row>
    <row r="114" spans="1:6" x14ac:dyDescent="0.2">
      <c r="A114" s="17" t="s">
        <v>26</v>
      </c>
    </row>
    <row r="115" spans="1:6" x14ac:dyDescent="0.2">
      <c r="A115" s="5" t="s">
        <v>170</v>
      </c>
    </row>
    <row r="117" spans="1:6" ht="15" customHeight="1" x14ac:dyDescent="0.2">
      <c r="A117" s="25" t="s">
        <v>27</v>
      </c>
      <c r="B117" s="147" t="s">
        <v>96</v>
      </c>
      <c r="C117" s="147"/>
      <c r="D117" s="147"/>
      <c r="E117" s="147"/>
      <c r="F117" s="25" t="s">
        <v>31</v>
      </c>
    </row>
    <row r="118" spans="1:6" x14ac:dyDescent="0.2">
      <c r="A118" s="58"/>
      <c r="B118" s="146"/>
      <c r="C118" s="146"/>
      <c r="D118" s="146"/>
      <c r="E118" s="146"/>
      <c r="F118" s="41"/>
    </row>
    <row r="119" spans="1:6" x14ac:dyDescent="0.2">
      <c r="A119" s="58"/>
      <c r="B119" s="146"/>
      <c r="C119" s="146"/>
      <c r="D119" s="146"/>
      <c r="E119" s="146"/>
      <c r="F119" s="41"/>
    </row>
    <row r="120" spans="1:6" x14ac:dyDescent="0.2">
      <c r="A120" s="58"/>
      <c r="B120" s="146"/>
      <c r="C120" s="146"/>
      <c r="D120" s="146"/>
      <c r="E120" s="146"/>
      <c r="F120" s="41"/>
    </row>
    <row r="121" spans="1:6" x14ac:dyDescent="0.2">
      <c r="A121" s="58"/>
      <c r="B121" s="146"/>
      <c r="C121" s="146"/>
      <c r="D121" s="146"/>
      <c r="E121" s="146"/>
      <c r="F121" s="41"/>
    </row>
    <row r="122" spans="1:6" x14ac:dyDescent="0.2">
      <c r="A122" s="58"/>
      <c r="B122" s="146"/>
      <c r="C122" s="146"/>
      <c r="D122" s="146"/>
      <c r="E122" s="146"/>
      <c r="F122" s="41"/>
    </row>
    <row r="123" spans="1:6" x14ac:dyDescent="0.2">
      <c r="A123" s="58"/>
      <c r="B123" s="146"/>
      <c r="C123" s="146"/>
      <c r="D123" s="146"/>
      <c r="E123" s="146"/>
      <c r="F123" s="41"/>
    </row>
    <row r="124" spans="1:6" x14ac:dyDescent="0.2">
      <c r="A124" s="58"/>
      <c r="B124" s="146"/>
      <c r="C124" s="146"/>
      <c r="D124" s="146"/>
      <c r="E124" s="146"/>
      <c r="F124" s="41"/>
    </row>
    <row r="125" spans="1:6" x14ac:dyDescent="0.2">
      <c r="A125" s="58"/>
      <c r="B125" s="146"/>
      <c r="C125" s="146"/>
      <c r="D125" s="146"/>
      <c r="E125" s="146"/>
      <c r="F125" s="41"/>
    </row>
    <row r="126" spans="1:6" x14ac:dyDescent="0.2">
      <c r="A126" s="58"/>
      <c r="B126" s="146"/>
      <c r="C126" s="146"/>
      <c r="D126" s="146"/>
      <c r="E126" s="146"/>
      <c r="F126" s="41"/>
    </row>
    <row r="127" spans="1:6" x14ac:dyDescent="0.2">
      <c r="A127" s="58"/>
      <c r="B127" s="146"/>
      <c r="C127" s="146"/>
      <c r="D127" s="146"/>
      <c r="E127" s="146"/>
      <c r="F127" s="41"/>
    </row>
    <row r="128" spans="1:6" ht="15" customHeight="1" x14ac:dyDescent="0.2">
      <c r="A128" s="148" t="s">
        <v>30</v>
      </c>
      <c r="B128" s="149"/>
      <c r="C128" s="149"/>
      <c r="D128" s="149"/>
      <c r="E128" s="150"/>
      <c r="F128" s="18">
        <f>SUM(F118:F127)</f>
        <v>0</v>
      </c>
    </row>
    <row r="129" spans="1:6" ht="15" customHeight="1" x14ac:dyDescent="0.2">
      <c r="A129" s="30"/>
      <c r="B129" s="30"/>
      <c r="C129" s="30"/>
      <c r="D129" s="30"/>
      <c r="E129" s="30"/>
      <c r="F129" s="56"/>
    </row>
    <row r="130" spans="1:6" ht="15" customHeight="1" x14ac:dyDescent="0.2">
      <c r="A130" s="30"/>
      <c r="B130" s="30"/>
      <c r="C130" s="30"/>
      <c r="D130" s="30"/>
      <c r="E130" s="30"/>
      <c r="F130" s="56"/>
    </row>
    <row r="131" spans="1:6" ht="15" x14ac:dyDescent="0.25">
      <c r="A131" s="20" t="s">
        <v>34</v>
      </c>
    </row>
    <row r="132" spans="1:6" ht="14.25" x14ac:dyDescent="0.2">
      <c r="A132" s="98" t="s">
        <v>173</v>
      </c>
    </row>
    <row r="133" spans="1:6" ht="15" x14ac:dyDescent="0.25">
      <c r="A133" s="20"/>
    </row>
    <row r="135" spans="1:6" s="4" customFormat="1" ht="15" x14ac:dyDescent="0.25">
      <c r="A135" s="126" t="s">
        <v>6</v>
      </c>
      <c r="B135" s="126"/>
      <c r="C135" s="145" t="s">
        <v>31</v>
      </c>
      <c r="D135" s="145"/>
      <c r="E135" s="145"/>
      <c r="F135" s="24">
        <f>F136+F137</f>
        <v>0</v>
      </c>
    </row>
    <row r="136" spans="1:6" s="4" customFormat="1" ht="14.25" x14ac:dyDescent="0.2">
      <c r="A136" s="129" t="s">
        <v>47</v>
      </c>
      <c r="B136" s="140"/>
      <c r="C136" s="139"/>
      <c r="D136" s="139"/>
      <c r="E136" s="139"/>
      <c r="F136" s="22">
        <f>F17</f>
        <v>0</v>
      </c>
    </row>
    <row r="137" spans="1:6" s="4" customFormat="1" ht="14.25" x14ac:dyDescent="0.2">
      <c r="A137" s="129" t="s">
        <v>48</v>
      </c>
      <c r="B137" s="129"/>
      <c r="C137" s="139"/>
      <c r="D137" s="139"/>
      <c r="E137" s="139"/>
      <c r="F137" s="22">
        <f>F30</f>
        <v>0</v>
      </c>
    </row>
    <row r="138" spans="1:6" s="4" customFormat="1" ht="14.25" x14ac:dyDescent="0.2">
      <c r="A138" s="139"/>
      <c r="B138" s="139"/>
      <c r="C138" s="139"/>
      <c r="D138" s="139"/>
      <c r="E138" s="139"/>
      <c r="F138" s="23"/>
    </row>
    <row r="139" spans="1:6" s="4" customFormat="1" ht="15" x14ac:dyDescent="0.25">
      <c r="A139" s="126" t="s">
        <v>37</v>
      </c>
      <c r="B139" s="126"/>
      <c r="C139" s="145" t="s">
        <v>31</v>
      </c>
      <c r="D139" s="145"/>
      <c r="E139" s="145"/>
      <c r="F139" s="53">
        <f>SUM(F140:F146)</f>
        <v>0</v>
      </c>
    </row>
    <row r="140" spans="1:6" s="4" customFormat="1" ht="14.25" x14ac:dyDescent="0.2">
      <c r="A140" s="129" t="s">
        <v>112</v>
      </c>
      <c r="B140" s="140"/>
      <c r="C140" s="139"/>
      <c r="D140" s="139"/>
      <c r="E140" s="139"/>
      <c r="F140" s="22">
        <f>F49</f>
        <v>0</v>
      </c>
    </row>
    <row r="141" spans="1:6" s="4" customFormat="1" ht="14.25" x14ac:dyDescent="0.2">
      <c r="A141" s="129" t="s">
        <v>25</v>
      </c>
      <c r="B141" s="140"/>
      <c r="C141" s="139"/>
      <c r="D141" s="139"/>
      <c r="E141" s="139"/>
      <c r="F141" s="22">
        <f>F59</f>
        <v>0</v>
      </c>
    </row>
    <row r="142" spans="1:6" s="4" customFormat="1" ht="14.25" x14ac:dyDescent="0.2">
      <c r="A142" s="129" t="s">
        <v>148</v>
      </c>
      <c r="B142" s="140"/>
      <c r="C142" s="139"/>
      <c r="D142" s="139"/>
      <c r="E142" s="139"/>
      <c r="F142" s="22">
        <f>F70</f>
        <v>0</v>
      </c>
    </row>
    <row r="143" spans="1:6" s="4" customFormat="1" ht="14.25" x14ac:dyDescent="0.2">
      <c r="A143" s="129" t="s">
        <v>63</v>
      </c>
      <c r="B143" s="140"/>
      <c r="C143" s="139"/>
      <c r="D143" s="139"/>
      <c r="E143" s="139"/>
      <c r="F143" s="22">
        <f>F85</f>
        <v>0</v>
      </c>
    </row>
    <row r="144" spans="1:6" s="4" customFormat="1" ht="14.25" x14ac:dyDescent="0.2">
      <c r="A144" s="129" t="s">
        <v>115</v>
      </c>
      <c r="B144" s="140"/>
      <c r="C144" s="139"/>
      <c r="D144" s="139"/>
      <c r="E144" s="139"/>
      <c r="F144" s="22">
        <f>F101</f>
        <v>0</v>
      </c>
    </row>
    <row r="145" spans="1:6" s="4" customFormat="1" ht="14.25" x14ac:dyDescent="0.2">
      <c r="A145" s="129" t="s">
        <v>117</v>
      </c>
      <c r="B145" s="140"/>
      <c r="C145" s="139"/>
      <c r="D145" s="139"/>
      <c r="E145" s="139"/>
      <c r="F145" s="22">
        <f>F111</f>
        <v>0</v>
      </c>
    </row>
    <row r="146" spans="1:6" s="4" customFormat="1" ht="14.25" x14ac:dyDescent="0.2">
      <c r="A146" s="129" t="s">
        <v>26</v>
      </c>
      <c r="B146" s="140"/>
      <c r="C146" s="139"/>
      <c r="D146" s="139"/>
      <c r="E146" s="139"/>
      <c r="F146" s="22">
        <f>F128</f>
        <v>0</v>
      </c>
    </row>
    <row r="147" spans="1:6" s="4" customFormat="1" ht="14.25" x14ac:dyDescent="0.2">
      <c r="A147" s="139"/>
      <c r="B147" s="139"/>
      <c r="C147" s="139"/>
      <c r="D147" s="139"/>
      <c r="E147" s="139"/>
      <c r="F147" s="23"/>
    </row>
    <row r="148" spans="1:6" s="4" customFormat="1" ht="15" x14ac:dyDescent="0.25">
      <c r="A148" s="126" t="s">
        <v>38</v>
      </c>
      <c r="B148" s="126"/>
      <c r="C148" s="141"/>
      <c r="D148" s="142"/>
      <c r="E148" s="143"/>
      <c r="F148" s="24">
        <f>F135+F139</f>
        <v>0</v>
      </c>
    </row>
    <row r="153" spans="1:6" ht="15" x14ac:dyDescent="0.25">
      <c r="A153" s="20" t="s">
        <v>59</v>
      </c>
    </row>
    <row r="154" spans="1:6" ht="14.25" x14ac:dyDescent="0.2">
      <c r="A154" s="144" t="s">
        <v>42</v>
      </c>
      <c r="B154" s="144"/>
      <c r="D154" s="37" t="str">
        <f>IF(F148&lt;&gt;C170,"Deckungslücke","")</f>
        <v/>
      </c>
      <c r="F154" s="38" t="str">
        <f>IF(F148&lt;&gt;C170,C170-F148,"")</f>
        <v/>
      </c>
    </row>
    <row r="155" spans="1:6" s="4" customFormat="1" ht="14.25" x14ac:dyDescent="0.2"/>
    <row r="156" spans="1:6" s="4" customFormat="1" ht="14.25" x14ac:dyDescent="0.2">
      <c r="A156" s="139"/>
      <c r="B156" s="139"/>
      <c r="C156" s="129" t="s">
        <v>43</v>
      </c>
      <c r="D156" s="129"/>
      <c r="E156" s="129"/>
      <c r="F156" s="21" t="s">
        <v>44</v>
      </c>
    </row>
    <row r="157" spans="1:6" s="4" customFormat="1" ht="14.25" x14ac:dyDescent="0.2">
      <c r="A157" s="129" t="s">
        <v>61</v>
      </c>
      <c r="B157" s="129"/>
      <c r="C157" s="131"/>
      <c r="D157" s="131"/>
      <c r="E157" s="131"/>
      <c r="F157" s="32" t="str">
        <f>IF(C157&gt;0,C157/$F$148,"")</f>
        <v/>
      </c>
    </row>
    <row r="158" spans="1:6" s="4" customFormat="1" ht="14.25" x14ac:dyDescent="0.2">
      <c r="A158" s="129"/>
      <c r="B158" s="129"/>
      <c r="C158" s="130"/>
      <c r="D158" s="130"/>
      <c r="E158" s="130"/>
      <c r="F158" s="32"/>
    </row>
    <row r="159" spans="1:6" s="4" customFormat="1" ht="14.25" x14ac:dyDescent="0.2">
      <c r="A159" s="129" t="s">
        <v>39</v>
      </c>
      <c r="B159" s="129"/>
      <c r="C159" s="130">
        <f>C160+C161</f>
        <v>0</v>
      </c>
      <c r="D159" s="130"/>
      <c r="E159" s="130"/>
      <c r="F159" s="32" t="str">
        <f>IF(C159&gt;0,C159/$F$148,"")</f>
        <v/>
      </c>
    </row>
    <row r="160" spans="1:6" s="4" customFormat="1" ht="14.25" x14ac:dyDescent="0.2">
      <c r="A160" s="129" t="s">
        <v>40</v>
      </c>
      <c r="B160" s="129"/>
      <c r="C160" s="131"/>
      <c r="D160" s="131"/>
      <c r="E160" s="131"/>
      <c r="F160" s="32"/>
    </row>
    <row r="161" spans="1:6" s="4" customFormat="1" ht="14.25" x14ac:dyDescent="0.2">
      <c r="A161" s="129" t="s">
        <v>57</v>
      </c>
      <c r="B161" s="129"/>
      <c r="C161" s="131"/>
      <c r="D161" s="131"/>
      <c r="E161" s="131"/>
      <c r="F161" s="32"/>
    </row>
    <row r="162" spans="1:6" s="4" customFormat="1" ht="14.25" x14ac:dyDescent="0.2">
      <c r="A162" s="129"/>
      <c r="B162" s="129"/>
      <c r="C162" s="130"/>
      <c r="D162" s="130"/>
      <c r="E162" s="130"/>
      <c r="F162" s="32"/>
    </row>
    <row r="163" spans="1:6" s="4" customFormat="1" ht="14.25" x14ac:dyDescent="0.2">
      <c r="A163" s="129" t="s">
        <v>174</v>
      </c>
      <c r="B163" s="129"/>
      <c r="C163" s="130">
        <f>C164+C166+C165</f>
        <v>0</v>
      </c>
      <c r="D163" s="130"/>
      <c r="E163" s="130"/>
      <c r="F163" s="32" t="str">
        <f>IF(C163&gt;0,C163/$F$148,"")</f>
        <v/>
      </c>
    </row>
    <row r="164" spans="1:6" s="4" customFormat="1" ht="14.25" x14ac:dyDescent="0.2">
      <c r="A164" s="127"/>
      <c r="B164" s="128"/>
      <c r="C164" s="131"/>
      <c r="D164" s="131"/>
      <c r="E164" s="131"/>
      <c r="F164" s="32"/>
    </row>
    <row r="165" spans="1:6" s="4" customFormat="1" ht="14.25" x14ac:dyDescent="0.2">
      <c r="A165" s="134"/>
      <c r="B165" s="135"/>
      <c r="C165" s="136"/>
      <c r="D165" s="137"/>
      <c r="E165" s="138"/>
      <c r="F165" s="32"/>
    </row>
    <row r="166" spans="1:6" s="4" customFormat="1" ht="14.25" x14ac:dyDescent="0.2">
      <c r="A166" s="127"/>
      <c r="B166" s="128"/>
      <c r="C166" s="131"/>
      <c r="D166" s="131"/>
      <c r="E166" s="131"/>
      <c r="F166" s="32"/>
    </row>
    <row r="167" spans="1:6" s="4" customFormat="1" ht="14.25" x14ac:dyDescent="0.2">
      <c r="A167" s="129"/>
      <c r="B167" s="129"/>
      <c r="C167" s="130"/>
      <c r="D167" s="130"/>
      <c r="E167" s="130"/>
      <c r="F167" s="32"/>
    </row>
    <row r="168" spans="1:6" s="4" customFormat="1" ht="14.25" x14ac:dyDescent="0.2">
      <c r="A168" s="129" t="s">
        <v>41</v>
      </c>
      <c r="B168" s="129"/>
      <c r="C168" s="131"/>
      <c r="D168" s="131"/>
      <c r="E168" s="131"/>
      <c r="F168" s="32" t="str">
        <f>IF(C168&gt;0,C168/$F$148,"")</f>
        <v/>
      </c>
    </row>
    <row r="169" spans="1:6" x14ac:dyDescent="0.2">
      <c r="A169" s="132"/>
      <c r="B169" s="132"/>
      <c r="C169" s="133"/>
      <c r="D169" s="133"/>
      <c r="E169" s="133"/>
      <c r="F169" s="39"/>
    </row>
    <row r="170" spans="1:6" s="4" customFormat="1" ht="15" x14ac:dyDescent="0.25">
      <c r="A170" s="126" t="s">
        <v>45</v>
      </c>
      <c r="B170" s="126"/>
      <c r="C170" s="130">
        <f>C157+C159+C163+C168</f>
        <v>0</v>
      </c>
      <c r="D170" s="130"/>
      <c r="E170" s="130"/>
      <c r="F170" s="33">
        <f>SUM(F157:F168)</f>
        <v>0</v>
      </c>
    </row>
  </sheetData>
  <sheetProtection algorithmName="SHA-512" hashValue="9lDTAR4ovPXSdXDhFqLDNZyVBhdtRcazNOtOSg1ukIZrbzwT+QUNJWiRum0RQ6Q+bvevvm7czEeKKHpZ2/seyQ==" saltValue="0BuwJ6OyoiAWfGXWMO8Tbw==" spinCount="100000" sheet="1" formatRows="0" insertRows="0"/>
  <mergeCells count="130">
    <mergeCell ref="A111:E111"/>
    <mergeCell ref="B106:E106"/>
    <mergeCell ref="B77:E77"/>
    <mergeCell ref="B79:E79"/>
    <mergeCell ref="B66:D66"/>
    <mergeCell ref="B109:E109"/>
    <mergeCell ref="B110:E110"/>
    <mergeCell ref="B108:E108"/>
    <mergeCell ref="B98:E98"/>
    <mergeCell ref="B107:E107"/>
    <mergeCell ref="B67:D67"/>
    <mergeCell ref="B78:E78"/>
    <mergeCell ref="A70:E70"/>
    <mergeCell ref="B83:E83"/>
    <mergeCell ref="B81:E81"/>
    <mergeCell ref="B84:E84"/>
    <mergeCell ref="B76:E76"/>
    <mergeCell ref="A101:E101"/>
    <mergeCell ref="F91:F92"/>
    <mergeCell ref="B100:E100"/>
    <mergeCell ref="B94:E94"/>
    <mergeCell ref="B92:E92"/>
    <mergeCell ref="B99:E99"/>
    <mergeCell ref="B95:E95"/>
    <mergeCell ref="B96:E96"/>
    <mergeCell ref="B93:E93"/>
    <mergeCell ref="B91:E91"/>
    <mergeCell ref="B97:E97"/>
    <mergeCell ref="C8:D8"/>
    <mergeCell ref="A59:E59"/>
    <mergeCell ref="D56:E56"/>
    <mergeCell ref="D57:E57"/>
    <mergeCell ref="D58:E58"/>
    <mergeCell ref="A49:E49"/>
    <mergeCell ref="C16:D16"/>
    <mergeCell ref="D55:E55"/>
    <mergeCell ref="A17:D17"/>
    <mergeCell ref="C9:D9"/>
    <mergeCell ref="C10:D10"/>
    <mergeCell ref="C13:D13"/>
    <mergeCell ref="C15:D15"/>
    <mergeCell ref="C14:D14"/>
    <mergeCell ref="B23:C23"/>
    <mergeCell ref="B24:C24"/>
    <mergeCell ref="B25:C25"/>
    <mergeCell ref="B26:C26"/>
    <mergeCell ref="B27:C27"/>
    <mergeCell ref="B28:C28"/>
    <mergeCell ref="C11:D11"/>
    <mergeCell ref="C12:D12"/>
    <mergeCell ref="B118:E118"/>
    <mergeCell ref="B65:D65"/>
    <mergeCell ref="B68:D68"/>
    <mergeCell ref="A85:E85"/>
    <mergeCell ref="B80:E80"/>
    <mergeCell ref="B29:C29"/>
    <mergeCell ref="A139:B139"/>
    <mergeCell ref="A138:B138"/>
    <mergeCell ref="A140:B140"/>
    <mergeCell ref="A30:E30"/>
    <mergeCell ref="B127:E127"/>
    <mergeCell ref="A128:E128"/>
    <mergeCell ref="B117:E117"/>
    <mergeCell ref="B122:E122"/>
    <mergeCell ref="B119:E119"/>
    <mergeCell ref="B125:E125"/>
    <mergeCell ref="B126:E126"/>
    <mergeCell ref="B123:E123"/>
    <mergeCell ref="B124:E124"/>
    <mergeCell ref="A91:A92"/>
    <mergeCell ref="B120:E120"/>
    <mergeCell ref="B121:E121"/>
    <mergeCell ref="B69:D69"/>
    <mergeCell ref="B82:E82"/>
    <mergeCell ref="C159:E159"/>
    <mergeCell ref="A159:B159"/>
    <mergeCell ref="C156:E156"/>
    <mergeCell ref="C157:E157"/>
    <mergeCell ref="C158:E158"/>
    <mergeCell ref="A156:B156"/>
    <mergeCell ref="A141:B141"/>
    <mergeCell ref="A135:B135"/>
    <mergeCell ref="A136:B136"/>
    <mergeCell ref="A137:B137"/>
    <mergeCell ref="A146:B146"/>
    <mergeCell ref="C137:E137"/>
    <mergeCell ref="C138:E138"/>
    <mergeCell ref="C139:E139"/>
    <mergeCell ref="C140:E140"/>
    <mergeCell ref="C142:E142"/>
    <mergeCell ref="C143:E143"/>
    <mergeCell ref="A142:B142"/>
    <mergeCell ref="A143:B143"/>
    <mergeCell ref="A144:B144"/>
    <mergeCell ref="A158:B158"/>
    <mergeCell ref="C145:E145"/>
    <mergeCell ref="C146:E146"/>
    <mergeCell ref="C135:E135"/>
    <mergeCell ref="C136:E136"/>
    <mergeCell ref="C141:E141"/>
    <mergeCell ref="C144:E144"/>
    <mergeCell ref="A145:B145"/>
    <mergeCell ref="C147:E147"/>
    <mergeCell ref="C148:E148"/>
    <mergeCell ref="A154:B154"/>
    <mergeCell ref="A157:B157"/>
    <mergeCell ref="A148:B148"/>
    <mergeCell ref="A147:B147"/>
    <mergeCell ref="A170:B170"/>
    <mergeCell ref="A166:B166"/>
    <mergeCell ref="A167:B167"/>
    <mergeCell ref="A163:B163"/>
    <mergeCell ref="A164:B164"/>
    <mergeCell ref="A160:B160"/>
    <mergeCell ref="A161:B161"/>
    <mergeCell ref="A162:B162"/>
    <mergeCell ref="C170:E170"/>
    <mergeCell ref="C166:E166"/>
    <mergeCell ref="C167:E167"/>
    <mergeCell ref="A168:B168"/>
    <mergeCell ref="A169:B169"/>
    <mergeCell ref="C160:E160"/>
    <mergeCell ref="C168:E168"/>
    <mergeCell ref="C169:E169"/>
    <mergeCell ref="C163:E163"/>
    <mergeCell ref="C164:E164"/>
    <mergeCell ref="C161:E161"/>
    <mergeCell ref="C162:E162"/>
    <mergeCell ref="A165:B165"/>
    <mergeCell ref="C165:E165"/>
  </mergeCells>
  <phoneticPr fontId="0" type="noConversion"/>
  <dataValidations count="1">
    <dataValidation type="decimal" allowBlank="1" showInputMessage="1" showErrorMessage="1" error="Vollzeitäquivalent (VZÄ) ergibt sich aus der Umrechnung von Teilzeitmitarbeitern zu leistenden Stunden in von Vollzeitkräften zu leistenden Stunden. Vollzeit wird dabei mit 40 Stunden angesetzt._x000a_z.B. 30 Stunden = 0,75 VZÄ" sqref="E9:E16">
      <formula1>0</formula1>
      <formula2>1</formula2>
    </dataValidation>
  </dataValidations>
  <pageMargins left="0.82677165354330717" right="0.43307086614173229" top="0.9055118110236221" bottom="0.86614173228346458" header="0.51181102362204722" footer="0.51181102362204722"/>
  <pageSetup paperSize="9" orientation="portrait" r:id="rId1"/>
  <headerFooter alignWithMargins="0">
    <oddHeader>&amp;RAnlage</oddHeader>
    <oddFooter>&amp;R&amp;8Version: 01.01.2024</oddFooter>
  </headerFooter>
  <rowBreaks count="2" manualBreakCount="2">
    <brk id="103" max="16383" man="1"/>
    <brk id="1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419100</xdr:colOff>
                    <xdr:row>30</xdr:row>
                    <xdr:rowOff>171450</xdr:rowOff>
                  </from>
                  <to>
                    <xdr:col>4</xdr:col>
                    <xdr:colOff>28575</xdr:colOff>
                    <xdr:row>32</xdr:row>
                    <xdr:rowOff>9525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381000</xdr:colOff>
                    <xdr:row>30</xdr:row>
                    <xdr:rowOff>171450</xdr:rowOff>
                  </from>
                  <to>
                    <xdr:col>2</xdr:col>
                    <xdr:colOff>685800</xdr:colOff>
                    <xdr:row>32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38"/>
  <sheetViews>
    <sheetView showGridLines="0" workbookViewId="0">
      <selection activeCell="C15" sqref="C15"/>
    </sheetView>
  </sheetViews>
  <sheetFormatPr baseColWidth="10" defaultColWidth="8.42578125" defaultRowHeight="14.25" x14ac:dyDescent="0.2"/>
  <cols>
    <col min="1" max="1" width="8.42578125" style="45" customWidth="1"/>
    <col min="2" max="2" width="13.28515625" style="45" customWidth="1"/>
    <col min="3" max="3" width="8.28515625" style="45" customWidth="1"/>
    <col min="4" max="4" width="9.28515625" style="45" customWidth="1"/>
    <col min="5" max="8" width="8.42578125" style="45" customWidth="1"/>
    <col min="9" max="9" width="10.140625" style="45" customWidth="1"/>
    <col min="10" max="16384" width="8.42578125" style="45"/>
  </cols>
  <sheetData>
    <row r="1" spans="1:8" ht="15" x14ac:dyDescent="0.25">
      <c r="A1" s="74" t="s">
        <v>125</v>
      </c>
    </row>
    <row r="3" spans="1:8" x14ac:dyDescent="0.2">
      <c r="A3" s="45" t="s">
        <v>85</v>
      </c>
      <c r="C3" s="45">
        <f>'allgemeine Angaben'!B13</f>
        <v>0</v>
      </c>
    </row>
    <row r="4" spans="1:8" x14ac:dyDescent="0.2">
      <c r="C4" s="45">
        <f>'allgemeine Angaben'!B14</f>
        <v>0</v>
      </c>
    </row>
    <row r="7" spans="1:8" x14ac:dyDescent="0.2">
      <c r="A7" s="45" t="s">
        <v>64</v>
      </c>
      <c r="B7" s="45" t="s">
        <v>81</v>
      </c>
      <c r="E7" s="178"/>
      <c r="F7" s="178"/>
      <c r="G7" s="178"/>
    </row>
    <row r="8" spans="1:8" x14ac:dyDescent="0.2">
      <c r="B8" s="46" t="s">
        <v>82</v>
      </c>
    </row>
    <row r="9" spans="1:8" x14ac:dyDescent="0.2">
      <c r="B9" s="46"/>
    </row>
    <row r="10" spans="1:8" x14ac:dyDescent="0.2">
      <c r="B10" s="45" t="s">
        <v>86</v>
      </c>
      <c r="E10" s="178"/>
      <c r="F10" s="178"/>
      <c r="G10" s="178"/>
    </row>
    <row r="12" spans="1:8" x14ac:dyDescent="0.2">
      <c r="B12" s="45" t="s">
        <v>87</v>
      </c>
      <c r="E12" s="178"/>
      <c r="F12" s="178"/>
      <c r="G12" s="178"/>
    </row>
    <row r="14" spans="1:8" x14ac:dyDescent="0.2">
      <c r="A14" s="45" t="s">
        <v>65</v>
      </c>
      <c r="D14" s="47"/>
      <c r="E14" s="45" t="s">
        <v>66</v>
      </c>
    </row>
    <row r="16" spans="1:8" x14ac:dyDescent="0.2">
      <c r="A16" s="45" t="s">
        <v>67</v>
      </c>
      <c r="C16" s="179"/>
      <c r="D16" s="179"/>
      <c r="E16" s="179"/>
      <c r="F16" s="179"/>
      <c r="G16" s="179"/>
      <c r="H16" s="179"/>
    </row>
    <row r="18" spans="1:9" x14ac:dyDescent="0.2">
      <c r="A18" s="45" t="s">
        <v>68</v>
      </c>
      <c r="C18" s="179"/>
      <c r="D18" s="179"/>
      <c r="E18" s="179"/>
      <c r="F18" s="179"/>
      <c r="G18" s="179"/>
      <c r="H18" s="179"/>
    </row>
    <row r="20" spans="1:9" x14ac:dyDescent="0.2">
      <c r="A20" s="48" t="s">
        <v>88</v>
      </c>
      <c r="B20" s="45" t="s">
        <v>69</v>
      </c>
    </row>
    <row r="21" spans="1:9" x14ac:dyDescent="0.2">
      <c r="A21" s="48" t="s">
        <v>88</v>
      </c>
      <c r="B21" s="45" t="s">
        <v>70</v>
      </c>
      <c r="C21" s="49"/>
      <c r="D21" s="45" t="s">
        <v>80</v>
      </c>
    </row>
    <row r="22" spans="1:9" x14ac:dyDescent="0.2">
      <c r="A22" s="48" t="s">
        <v>88</v>
      </c>
      <c r="B22" s="45" t="s">
        <v>71</v>
      </c>
      <c r="G22" s="48"/>
    </row>
    <row r="23" spans="1:9" x14ac:dyDescent="0.2">
      <c r="A23" s="48" t="s">
        <v>88</v>
      </c>
      <c r="B23" s="45" t="s">
        <v>72</v>
      </c>
    </row>
    <row r="25" spans="1:9" x14ac:dyDescent="0.2">
      <c r="A25" s="45" t="s">
        <v>78</v>
      </c>
    </row>
    <row r="28" spans="1:9" x14ac:dyDescent="0.2">
      <c r="A28" s="50"/>
      <c r="B28" s="50"/>
      <c r="C28" s="50"/>
      <c r="D28" s="50"/>
      <c r="E28" s="50"/>
    </row>
    <row r="29" spans="1:9" x14ac:dyDescent="0.2">
      <c r="A29" s="51"/>
      <c r="B29" s="51"/>
      <c r="C29" s="51"/>
      <c r="D29" s="51"/>
      <c r="E29" s="51"/>
      <c r="F29" s="50"/>
      <c r="H29" s="190"/>
      <c r="I29" s="191"/>
    </row>
    <row r="30" spans="1:9" x14ac:dyDescent="0.2">
      <c r="A30" s="50" t="s">
        <v>73</v>
      </c>
      <c r="B30" s="50"/>
      <c r="C30" s="50"/>
      <c r="D30" s="50"/>
      <c r="E30" s="50"/>
      <c r="H30" s="50" t="s">
        <v>20</v>
      </c>
      <c r="I30" s="50"/>
    </row>
    <row r="32" spans="1:9" x14ac:dyDescent="0.2">
      <c r="F32" s="50"/>
      <c r="G32" s="50"/>
      <c r="H32" s="50"/>
      <c r="I32" s="50"/>
    </row>
    <row r="33" spans="1:10" x14ac:dyDescent="0.2">
      <c r="E33" s="50"/>
      <c r="F33" s="181"/>
      <c r="G33" s="182"/>
      <c r="H33" s="182"/>
      <c r="I33" s="183"/>
      <c r="J33" s="50"/>
    </row>
    <row r="34" spans="1:10" x14ac:dyDescent="0.2">
      <c r="A34" s="180"/>
      <c r="B34" s="180"/>
      <c r="C34" s="180"/>
      <c r="D34" s="180"/>
      <c r="E34" s="50"/>
      <c r="F34" s="184"/>
      <c r="G34" s="185"/>
      <c r="H34" s="185"/>
      <c r="I34" s="186"/>
      <c r="J34" s="50"/>
    </row>
    <row r="35" spans="1:10" x14ac:dyDescent="0.2">
      <c r="A35" s="50" t="s">
        <v>98</v>
      </c>
      <c r="B35" s="50"/>
      <c r="C35" s="50"/>
      <c r="D35" s="50"/>
      <c r="E35" s="50"/>
      <c r="F35" s="184"/>
      <c r="G35" s="185"/>
      <c r="H35" s="185"/>
      <c r="I35" s="186"/>
      <c r="J35" s="50"/>
    </row>
    <row r="36" spans="1:10" x14ac:dyDescent="0.2">
      <c r="E36" s="50"/>
      <c r="F36" s="184"/>
      <c r="G36" s="185"/>
      <c r="H36" s="185"/>
      <c r="I36" s="186"/>
      <c r="J36" s="50"/>
    </row>
    <row r="37" spans="1:10" x14ac:dyDescent="0.2">
      <c r="E37" s="50"/>
      <c r="F37" s="187"/>
      <c r="G37" s="188"/>
      <c r="H37" s="188"/>
      <c r="I37" s="189"/>
      <c r="J37" s="50"/>
    </row>
    <row r="38" spans="1:10" x14ac:dyDescent="0.2">
      <c r="F38" s="50"/>
      <c r="G38" s="50" t="s">
        <v>21</v>
      </c>
      <c r="H38" s="50"/>
      <c r="I38" s="50"/>
    </row>
  </sheetData>
  <sheetProtection algorithmName="SHA-512" hashValue="m4DMztOXxfNirMEJPWDCnCdGFyfbP53nPhDV3v7GdB1u5mZrfECiPE4GiN6Hlrn3uBznri+N7NeipFjGwBwd8g==" saltValue="oWw6a14lwBAsLR5lW9vBhQ==" spinCount="100000" sheet="1" objects="1" scenarios="1"/>
  <mergeCells count="8">
    <mergeCell ref="E7:G7"/>
    <mergeCell ref="E12:G12"/>
    <mergeCell ref="C18:H18"/>
    <mergeCell ref="A34:D34"/>
    <mergeCell ref="F33:I37"/>
    <mergeCell ref="H29:I29"/>
    <mergeCell ref="C16:H16"/>
    <mergeCell ref="E10:G10"/>
  </mergeCells>
  <phoneticPr fontId="11" type="noConversion"/>
  <pageMargins left="0.78740157480314965" right="0.70866141732283472" top="0.98425196850393704" bottom="0.98425196850393704" header="0.51181102362204722" footer="0.51181102362204722"/>
  <pageSetup paperSize="9" orientation="portrait" r:id="rId1"/>
  <headerFooter alignWithMargins="0">
    <oddHeader>&amp;RAnlage 6</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G69"/>
  <sheetViews>
    <sheetView showGridLines="0" tabSelected="1" workbookViewId="0">
      <selection activeCell="J9" sqref="J9"/>
    </sheetView>
  </sheetViews>
  <sheetFormatPr baseColWidth="10" defaultRowHeight="14.25" x14ac:dyDescent="0.2"/>
  <cols>
    <col min="1" max="1" width="4.28515625" style="4" customWidth="1"/>
    <col min="2" max="2" width="9.7109375" style="4" customWidth="1"/>
    <col min="3" max="3" width="10.85546875" style="4" customWidth="1"/>
    <col min="4" max="4" width="10.42578125" style="4" customWidth="1"/>
    <col min="5" max="5" width="11.42578125" style="4"/>
    <col min="6" max="6" width="10" style="4" customWidth="1"/>
    <col min="7" max="7" width="31.85546875" style="4" customWidth="1"/>
    <col min="8" max="16384" width="11.42578125" style="4"/>
  </cols>
  <sheetData>
    <row r="1" spans="1:6" ht="15" x14ac:dyDescent="0.25">
      <c r="A1" s="20" t="s">
        <v>94</v>
      </c>
    </row>
    <row r="3" spans="1:6" x14ac:dyDescent="0.2">
      <c r="A3" s="4" t="s">
        <v>24</v>
      </c>
    </row>
    <row r="5" spans="1:6" ht="15" x14ac:dyDescent="0.25">
      <c r="D5" s="192">
        <f>Finanzierungsplan!C168</f>
        <v>0</v>
      </c>
      <c r="E5" s="193"/>
      <c r="F5" s="7" t="s">
        <v>49</v>
      </c>
    </row>
    <row r="7" spans="1:6" x14ac:dyDescent="0.2">
      <c r="A7" s="4" t="s">
        <v>13</v>
      </c>
    </row>
    <row r="9" spans="1:6" x14ac:dyDescent="0.2">
      <c r="A9" s="4" t="s">
        <v>79</v>
      </c>
      <c r="B9" s="4" t="s">
        <v>175</v>
      </c>
    </row>
    <row r="11" spans="1:6" x14ac:dyDescent="0.2">
      <c r="A11" s="4" t="s">
        <v>79</v>
      </c>
      <c r="B11" s="4" t="s">
        <v>12</v>
      </c>
    </row>
    <row r="12" spans="1:6" x14ac:dyDescent="0.2">
      <c r="B12" s="4" t="s">
        <v>14</v>
      </c>
    </row>
    <row r="13" spans="1:6" x14ac:dyDescent="0.2">
      <c r="B13" s="4" t="s">
        <v>22</v>
      </c>
    </row>
    <row r="15" spans="1:6" x14ac:dyDescent="0.2">
      <c r="A15" s="4" t="s">
        <v>79</v>
      </c>
      <c r="B15" s="4" t="s">
        <v>176</v>
      </c>
    </row>
    <row r="17" spans="1:7" x14ac:dyDescent="0.2">
      <c r="A17" s="4" t="s">
        <v>79</v>
      </c>
      <c r="B17" s="4" t="s">
        <v>184</v>
      </c>
    </row>
    <row r="19" spans="1:7" x14ac:dyDescent="0.2">
      <c r="A19" s="4" t="s">
        <v>91</v>
      </c>
      <c r="B19" s="4" t="s">
        <v>150</v>
      </c>
    </row>
    <row r="21" spans="1:7" x14ac:dyDescent="0.2">
      <c r="A21" s="4" t="s">
        <v>91</v>
      </c>
      <c r="B21" s="4" t="s">
        <v>149</v>
      </c>
    </row>
    <row r="22" spans="1:7" x14ac:dyDescent="0.2">
      <c r="B22" s="4" t="s">
        <v>151</v>
      </c>
    </row>
    <row r="24" spans="1:7" x14ac:dyDescent="0.2">
      <c r="A24" s="4" t="s">
        <v>79</v>
      </c>
      <c r="B24" s="4" t="s">
        <v>77</v>
      </c>
    </row>
    <row r="25" spans="1:7" x14ac:dyDescent="0.2">
      <c r="B25" s="4" t="s">
        <v>90</v>
      </c>
    </row>
    <row r="27" spans="1:7" x14ac:dyDescent="0.2">
      <c r="A27" s="4" t="s">
        <v>79</v>
      </c>
      <c r="B27" s="4" t="s">
        <v>177</v>
      </c>
    </row>
    <row r="28" spans="1:7" x14ac:dyDescent="0.2">
      <c r="B28" s="4" t="s">
        <v>178</v>
      </c>
    </row>
    <row r="29" spans="1:7" x14ac:dyDescent="0.2">
      <c r="C29" s="4" t="s">
        <v>179</v>
      </c>
    </row>
    <row r="30" spans="1:7" x14ac:dyDescent="0.2">
      <c r="C30" s="4" t="s">
        <v>180</v>
      </c>
    </row>
    <row r="31" spans="1:7" x14ac:dyDescent="0.2">
      <c r="C31" s="4" t="s">
        <v>181</v>
      </c>
      <c r="E31" s="196"/>
      <c r="F31" s="197"/>
      <c r="G31" s="198"/>
    </row>
    <row r="33" spans="1:3" x14ac:dyDescent="0.2">
      <c r="A33" s="4" t="s">
        <v>79</v>
      </c>
      <c r="B33" s="4" t="s">
        <v>103</v>
      </c>
    </row>
    <row r="34" spans="1:3" x14ac:dyDescent="0.2">
      <c r="C34" s="4" t="s">
        <v>11</v>
      </c>
    </row>
    <row r="35" spans="1:3" x14ac:dyDescent="0.2">
      <c r="C35" s="4" t="s">
        <v>16</v>
      </c>
    </row>
    <row r="36" spans="1:3" x14ac:dyDescent="0.2">
      <c r="C36" s="4" t="s">
        <v>15</v>
      </c>
    </row>
    <row r="38" spans="1:3" x14ac:dyDescent="0.2">
      <c r="A38" s="4" t="s">
        <v>79</v>
      </c>
      <c r="B38" s="4" t="s">
        <v>92</v>
      </c>
    </row>
    <row r="39" spans="1:3" x14ac:dyDescent="0.2">
      <c r="B39" s="4" t="s">
        <v>93</v>
      </c>
    </row>
    <row r="41" spans="1:3" x14ac:dyDescent="0.2">
      <c r="A41" s="4" t="s">
        <v>79</v>
      </c>
      <c r="B41" s="4" t="s">
        <v>17</v>
      </c>
    </row>
    <row r="42" spans="1:3" x14ac:dyDescent="0.2">
      <c r="B42" s="4" t="s">
        <v>23</v>
      </c>
    </row>
    <row r="44" spans="1:3" x14ac:dyDescent="0.2">
      <c r="A44" s="4" t="s">
        <v>79</v>
      </c>
      <c r="B44" s="4" t="s">
        <v>182</v>
      </c>
    </row>
    <row r="45" spans="1:3" x14ac:dyDescent="0.2">
      <c r="B45" s="4" t="s">
        <v>124</v>
      </c>
    </row>
    <row r="46" spans="1:3" x14ac:dyDescent="0.2">
      <c r="B46" s="4" t="s">
        <v>99</v>
      </c>
    </row>
    <row r="47" spans="1:3" x14ac:dyDescent="0.2">
      <c r="B47" s="4" t="s">
        <v>100</v>
      </c>
    </row>
    <row r="50" spans="1:7" x14ac:dyDescent="0.2">
      <c r="A50" s="15" t="s">
        <v>107</v>
      </c>
    </row>
    <row r="51" spans="1:7" ht="57" customHeight="1" x14ac:dyDescent="0.2">
      <c r="B51" s="194" t="s">
        <v>119</v>
      </c>
      <c r="C51" s="194"/>
      <c r="D51" s="194"/>
      <c r="E51" s="194"/>
      <c r="F51" s="194"/>
      <c r="G51" s="194"/>
    </row>
    <row r="52" spans="1:7" x14ac:dyDescent="0.2">
      <c r="B52" s="64"/>
      <c r="C52" s="64"/>
      <c r="D52" s="64"/>
      <c r="E52" s="64"/>
      <c r="F52" s="64"/>
      <c r="G52" s="64"/>
    </row>
    <row r="53" spans="1:7" ht="57" customHeight="1" x14ac:dyDescent="0.2">
      <c r="B53" s="194" t="s">
        <v>120</v>
      </c>
      <c r="C53" s="194"/>
      <c r="D53" s="194"/>
      <c r="E53" s="194"/>
      <c r="F53" s="194"/>
      <c r="G53" s="194"/>
    </row>
    <row r="54" spans="1:7" x14ac:dyDescent="0.2">
      <c r="B54" s="64"/>
      <c r="C54" s="64"/>
      <c r="D54" s="64"/>
      <c r="E54" s="64"/>
      <c r="F54" s="64"/>
      <c r="G54" s="64"/>
    </row>
    <row r="55" spans="1:7" x14ac:dyDescent="0.2">
      <c r="B55" s="64"/>
      <c r="C55" s="64"/>
      <c r="D55" s="64"/>
      <c r="E55" s="64"/>
      <c r="F55" s="64"/>
      <c r="G55" s="64"/>
    </row>
    <row r="56" spans="1:7" x14ac:dyDescent="0.2">
      <c r="B56" s="64"/>
      <c r="C56" s="64"/>
      <c r="D56" s="64"/>
      <c r="E56" s="64"/>
      <c r="F56" s="64"/>
      <c r="G56" s="64"/>
    </row>
    <row r="57" spans="1:7" x14ac:dyDescent="0.2">
      <c r="B57" s="64"/>
      <c r="C57" s="64"/>
      <c r="D57" s="64"/>
      <c r="E57" s="64"/>
      <c r="F57" s="64"/>
      <c r="G57" s="64"/>
    </row>
    <row r="58" spans="1:7" x14ac:dyDescent="0.2">
      <c r="B58" s="64"/>
      <c r="C58" s="64"/>
      <c r="D58" s="64"/>
      <c r="E58" s="64"/>
      <c r="F58" s="64"/>
      <c r="G58" s="64"/>
    </row>
    <row r="60" spans="1:7" x14ac:dyDescent="0.2">
      <c r="A60" s="8"/>
      <c r="B60" s="8"/>
      <c r="C60" s="8"/>
      <c r="D60" s="8"/>
      <c r="F60" s="1"/>
      <c r="G60" s="57"/>
    </row>
    <row r="61" spans="1:7" x14ac:dyDescent="0.2">
      <c r="A61" s="4" t="s">
        <v>18</v>
      </c>
      <c r="G61" s="4" t="s">
        <v>20</v>
      </c>
    </row>
    <row r="62" spans="1:7" x14ac:dyDescent="0.2">
      <c r="A62" s="4" t="s">
        <v>19</v>
      </c>
    </row>
    <row r="64" spans="1:7" x14ac:dyDescent="0.2">
      <c r="F64" s="9"/>
      <c r="G64" s="10"/>
    </row>
    <row r="65" spans="1:7" x14ac:dyDescent="0.2">
      <c r="A65" s="195"/>
      <c r="B65" s="195"/>
      <c r="C65" s="195"/>
      <c r="D65" s="195"/>
      <c r="F65" s="11"/>
      <c r="G65" s="12"/>
    </row>
    <row r="66" spans="1:7" x14ac:dyDescent="0.2">
      <c r="A66" s="4" t="s">
        <v>98</v>
      </c>
      <c r="F66" s="11"/>
      <c r="G66" s="12"/>
    </row>
    <row r="67" spans="1:7" x14ac:dyDescent="0.2">
      <c r="F67" s="11"/>
      <c r="G67" s="12"/>
    </row>
    <row r="68" spans="1:7" x14ac:dyDescent="0.2">
      <c r="F68" s="13"/>
      <c r="G68" s="14"/>
    </row>
    <row r="69" spans="1:7" x14ac:dyDescent="0.2">
      <c r="G69" s="4" t="s">
        <v>21</v>
      </c>
    </row>
  </sheetData>
  <sheetProtection password="CC9C" sheet="1" objects="1" scenarios="1"/>
  <mergeCells count="5">
    <mergeCell ref="D5:E5"/>
    <mergeCell ref="B51:G51"/>
    <mergeCell ref="B53:G53"/>
    <mergeCell ref="A65:D65"/>
    <mergeCell ref="E31:G31"/>
  </mergeCells>
  <phoneticPr fontId="0" type="noConversion"/>
  <pageMargins left="0.78740157499999996" right="0.56999999999999995" top="0.72" bottom="0.71" header="0.4921259845" footer="0.4921259845"/>
  <pageSetup paperSize="9" orientation="portrait" r:id="rId1"/>
  <headerFooter alignWithMargins="0"/>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200025</xdr:colOff>
                    <xdr:row>32</xdr:row>
                    <xdr:rowOff>152400</xdr:rowOff>
                  </from>
                  <to>
                    <xdr:col>1</xdr:col>
                    <xdr:colOff>504825</xdr:colOff>
                    <xdr:row>34</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200025</xdr:colOff>
                    <xdr:row>33</xdr:row>
                    <xdr:rowOff>152400</xdr:rowOff>
                  </from>
                  <to>
                    <xdr:col>1</xdr:col>
                    <xdr:colOff>504825</xdr:colOff>
                    <xdr:row>35</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200025</xdr:colOff>
                    <xdr:row>27</xdr:row>
                    <xdr:rowOff>171450</xdr:rowOff>
                  </from>
                  <to>
                    <xdr:col>1</xdr:col>
                    <xdr:colOff>504825</xdr:colOff>
                    <xdr:row>29</xdr:row>
                    <xdr:rowOff>28575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xdr:col>
                    <xdr:colOff>200025</xdr:colOff>
                    <xdr:row>28</xdr:row>
                    <xdr:rowOff>152400</xdr:rowOff>
                  </from>
                  <to>
                    <xdr:col>1</xdr:col>
                    <xdr:colOff>504825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allgemeine Angaben</vt:lpstr>
      <vt:lpstr>Finanzierungsplan</vt:lpstr>
      <vt:lpstr>Erklärung Kommune</vt:lpstr>
      <vt:lpstr>Erklärung, Unterschrift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Arndt, Anke</cp:lastModifiedBy>
  <cp:lastPrinted>2023-07-26T05:53:00Z</cp:lastPrinted>
  <dcterms:created xsi:type="dcterms:W3CDTF">2010-09-22T17:16:21Z</dcterms:created>
  <dcterms:modified xsi:type="dcterms:W3CDTF">2025-08-21T08:29:15Z</dcterms:modified>
</cp:coreProperties>
</file>