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2.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I:\Leitung\Soziales\Vorlagen 2024\Seniorenförderung\"/>
    </mc:Choice>
  </mc:AlternateContent>
  <bookViews>
    <workbookView xWindow="600" yWindow="360" windowWidth="15480" windowHeight="9990" tabRatio="743"/>
  </bookViews>
  <sheets>
    <sheet name="allgemeine Angaben" sheetId="1" r:id="rId1"/>
    <sheet name="Erklärung, Unterschrift" sheetId="4" r:id="rId2"/>
    <sheet name="Finanzierungsplan" sheetId="2" r:id="rId3"/>
    <sheet name="Erklärung Kommune" sheetId="5" r:id="rId4"/>
  </sheets>
  <calcPr calcId="162913"/>
</workbook>
</file>

<file path=xl/calcChain.xml><?xml version="1.0" encoding="utf-8"?>
<calcChain xmlns="http://schemas.openxmlformats.org/spreadsheetml/2006/main">
  <c r="F25" i="2" l="1"/>
  <c r="F26" i="2"/>
  <c r="F27" i="2"/>
  <c r="F28" i="2"/>
  <c r="F29" i="2"/>
  <c r="F24" i="2"/>
  <c r="F116" i="2" l="1"/>
  <c r="F158" i="2"/>
  <c r="F164" i="2"/>
  <c r="F127" i="2"/>
  <c r="F165" i="2" s="1"/>
  <c r="F43" i="2" l="1"/>
  <c r="F156" i="2" s="1"/>
  <c r="C17" i="5"/>
  <c r="C16" i="5"/>
  <c r="F30" i="2" l="1"/>
  <c r="F154" i="2" s="1"/>
  <c r="F52" i="2"/>
  <c r="F53" i="2"/>
  <c r="F54" i="2"/>
  <c r="F55" i="2"/>
  <c r="F56" i="2"/>
  <c r="F57" i="2"/>
  <c r="F58" i="2"/>
  <c r="F145" i="2"/>
  <c r="F166" i="2" s="1"/>
  <c r="F70" i="2"/>
  <c r="F160" i="2" s="1"/>
  <c r="F85" i="2"/>
  <c r="F161" i="2" s="1"/>
  <c r="F101" i="2"/>
  <c r="F162" i="2" s="1"/>
  <c r="F112" i="2"/>
  <c r="F163" i="2" s="1"/>
  <c r="F17" i="2"/>
  <c r="C179" i="2"/>
  <c r="F179" i="2" s="1"/>
  <c r="C183" i="2"/>
  <c r="F183" i="2" s="1"/>
  <c r="E17" i="2"/>
  <c r="F177" i="2"/>
  <c r="F188" i="2"/>
  <c r="D5" i="4"/>
  <c r="F153" i="2" l="1"/>
  <c r="F152" i="2" s="1"/>
  <c r="F190" i="2"/>
  <c r="F59" i="2"/>
  <c r="F159" i="2" s="1"/>
  <c r="C190" i="2"/>
  <c r="F168" i="2" l="1"/>
  <c r="D174" i="2" s="1"/>
  <c r="F174" i="2" l="1"/>
</calcChain>
</file>

<file path=xl/comments1.xml><?xml version="1.0" encoding="utf-8"?>
<comments xmlns="http://schemas.openxmlformats.org/spreadsheetml/2006/main">
  <authors>
    <author>waterstradtj</author>
    <author>Waterstradt, Jana</author>
  </authors>
  <commentList>
    <comment ref="E23" authorId="0" shapeId="0">
      <text>
        <r>
          <rPr>
            <sz val="8"/>
            <color indexed="81"/>
            <rFont val="Tahoma"/>
            <family val="2"/>
          </rPr>
          <t>Angabe bei 
- Tagessatz in Tagen, 
- Stundensatz in Stunden</t>
        </r>
      </text>
    </comment>
    <comment ref="D51" authorId="1" shapeId="0">
      <text>
        <r>
          <rPr>
            <sz val="8"/>
            <color indexed="81"/>
            <rFont val="Segoe UI"/>
            <family val="2"/>
          </rPr>
          <t>Fläche bei anteiliger Nutzung im Projekt anpassen</t>
        </r>
        <r>
          <rPr>
            <sz val="9"/>
            <color indexed="81"/>
            <rFont val="Segoe UI"/>
            <family val="2"/>
          </rPr>
          <t xml:space="preserve">
</t>
        </r>
      </text>
    </comment>
    <comment ref="A104" authorId="1" shapeId="0">
      <text>
        <r>
          <rPr>
            <sz val="9"/>
            <color indexed="81"/>
            <rFont val="Segoe UI"/>
            <family val="2"/>
          </rPr>
          <t>Ausgaben nach Nr. 5.2 der RL sind unter dieser Rubrik zu erfassen</t>
        </r>
      </text>
    </comment>
    <comment ref="A115" authorId="0" shapeId="0">
      <text>
        <r>
          <rPr>
            <sz val="8"/>
            <color indexed="81"/>
            <rFont val="Segoe UI"/>
            <family val="2"/>
          </rPr>
          <t>zuwendungsfähig für Vorhaben nach Nr. 5.3 der RL</t>
        </r>
      </text>
    </comment>
  </commentList>
</comments>
</file>

<file path=xl/sharedStrings.xml><?xml version="1.0" encoding="utf-8"?>
<sst xmlns="http://schemas.openxmlformats.org/spreadsheetml/2006/main" count="256" uniqueCount="199">
  <si>
    <t xml:space="preserve">Antragsteller: </t>
  </si>
  <si>
    <t>(Name, Anschrift)</t>
  </si>
  <si>
    <t>Auskunft erteilt:</t>
  </si>
  <si>
    <t>Telefonnummer:</t>
  </si>
  <si>
    <t>Bankverbindung:</t>
  </si>
  <si>
    <t>Name des Kreditinstituts</t>
  </si>
  <si>
    <t>Personalausgaben</t>
  </si>
  <si>
    <t>Einsatz als</t>
  </si>
  <si>
    <t>Name der Honorarkraft</t>
  </si>
  <si>
    <t>Qualifikation</t>
  </si>
  <si>
    <t>Dem Antrag sind folgende Anlagen beizufügen:</t>
  </si>
  <si>
    <t>nicht berechtigt ist</t>
  </si>
  <si>
    <t>die Richtigkeit und Vollständigkeit der in diesem Antrag gemachten Angaben,</t>
  </si>
  <si>
    <t>Der Antragsteller erklärt:</t>
  </si>
  <si>
    <t xml:space="preserve">dass insbesondere alle mit dem Zuwendungszweck zusammenhängenden Einnahmen im </t>
  </si>
  <si>
    <t xml:space="preserve">dass mit der beantragten Maßnahme noch nicht begonnen wurde und auch nicht vor  </t>
  </si>
  <si>
    <t>(Preise ohne Umsatzsteuer)</t>
  </si>
  <si>
    <t xml:space="preserve">berechtigt ist und dies bei den Ausgaben berücksichtigt hat </t>
  </si>
  <si>
    <t>sein Einverständnis, dass die erhobenen Daten für statistische Zwecke gespeichert und</t>
  </si>
  <si>
    <t>rechtsverbindliche Unterschrift</t>
  </si>
  <si>
    <t>des gesetzlichen Vertreters</t>
  </si>
  <si>
    <t xml:space="preserve">Datum </t>
  </si>
  <si>
    <t>Stempel</t>
  </si>
  <si>
    <t>Finanzierungsplan angegeben sind,</t>
  </si>
  <si>
    <t>ausgewertet werden,</t>
  </si>
  <si>
    <t xml:space="preserve">Der Antragsteller beantragt eine Zuwendung aus Landesmitteln in Höhe von </t>
  </si>
  <si>
    <t>sonstige Sachausgaben</t>
  </si>
  <si>
    <t>Bezeichnung</t>
  </si>
  <si>
    <t>Begründung</t>
  </si>
  <si>
    <t>Einzelpreis</t>
  </si>
  <si>
    <t>Gesamt</t>
  </si>
  <si>
    <t>Summe</t>
  </si>
  <si>
    <t>Kurzbezeichnung</t>
  </si>
  <si>
    <t>Zweck/ Begründung</t>
  </si>
  <si>
    <t>Zusammenfassung der Ausgaben</t>
  </si>
  <si>
    <t>bis:</t>
  </si>
  <si>
    <t>von:</t>
  </si>
  <si>
    <t>Sachausgaben</t>
  </si>
  <si>
    <t>Gesamtausgaben</t>
  </si>
  <si>
    <t>kommunale Mittel</t>
  </si>
  <si>
    <t>beantragte Landesmittel</t>
  </si>
  <si>
    <t>Darstellung der Finanzierung der Ausgaben</t>
  </si>
  <si>
    <t>Summe in Euro</t>
  </si>
  <si>
    <t>in Prozent</t>
  </si>
  <si>
    <t>Gesamteinnahmen</t>
  </si>
  <si>
    <t>E-Mail:</t>
  </si>
  <si>
    <t>Hauptamtliches Personal</t>
  </si>
  <si>
    <t>Nebenamtliches Personal / Honorare</t>
  </si>
  <si>
    <t xml:space="preserve"> Euro</t>
  </si>
  <si>
    <t>Mietobjekt</t>
  </si>
  <si>
    <r>
      <t>gemietete Fläche gesamt 
in m</t>
    </r>
    <r>
      <rPr>
        <sz val="10"/>
        <rFont val="Arial"/>
        <family val="2"/>
      </rPr>
      <t>²</t>
    </r>
  </si>
  <si>
    <t>genutzte Fläche 
in m²</t>
  </si>
  <si>
    <t>monatliche Miete warm gesamt
(lt. Mietvertrag)</t>
  </si>
  <si>
    <t>Honorar 
gesamt</t>
  </si>
  <si>
    <t>Miete 
gesamt</t>
  </si>
  <si>
    <t>Nutzungs-
dauer 
in Monaten</t>
  </si>
  <si>
    <t xml:space="preserve"> - Landkreis</t>
  </si>
  <si>
    <t>I. Ausgaben</t>
  </si>
  <si>
    <t>II. Einnahmen</t>
  </si>
  <si>
    <t>Die Zuwendung soll folgendem Zweck dienen:</t>
  </si>
  <si>
    <t xml:space="preserve">Eigenmittel </t>
  </si>
  <si>
    <t xml:space="preserve">Begründung  </t>
  </si>
  <si>
    <t>Büroausgaben</t>
  </si>
  <si>
    <t>In welcher Weise werden die Mittel beim Antragsteller verwaltet?</t>
  </si>
  <si>
    <t>(Verantwortlichkeiten, Kassen- und Buchführung/ -system)</t>
  </si>
  <si>
    <t xml:space="preserve">dass die eingesetzten nebenamtlichen Mitarbeiter nicht hauptamtlich beim Antragsteller </t>
  </si>
  <si>
    <t xml:space="preserve">  -</t>
  </si>
  <si>
    <t>bisherige Zuwendung:</t>
  </si>
  <si>
    <t>Zeitpunkt der Bewilligung:</t>
  </si>
  <si>
    <t>beschäftigt sind,</t>
  </si>
  <si>
    <t xml:space="preserve"> - </t>
  </si>
  <si>
    <t>Änderungen mit Auswirkungen auf den Zuwendungszweck oder auf die Bewilligung einer</t>
  </si>
  <si>
    <t>Zuwendung - auch vor Erhalt der Bewilligung - unverzüglich anzuzeigen,</t>
  </si>
  <si>
    <t>Erklärung und Versicherung</t>
  </si>
  <si>
    <t>(Anzahl der Reisen, Anlass, voraus. Entfernung und Benutzung Verkehrsmittel benennen)</t>
  </si>
  <si>
    <t>Erläuterungen</t>
  </si>
  <si>
    <t>Finanzierungsplan</t>
  </si>
  <si>
    <t>Name in Druckschrift</t>
  </si>
  <si>
    <t xml:space="preserve">Vorhabens vornehmen können und auf Verlangen alle relevanten Unterlagen geprüft werden </t>
  </si>
  <si>
    <t>können.</t>
  </si>
  <si>
    <t>(Der Zweck muss eindeutig bezeichnet werden und ist in Anlage 2 zu erläutern.)</t>
  </si>
  <si>
    <t>(ggf. gesonderten Personaleignungsbogen beifügen)</t>
  </si>
  <si>
    <t xml:space="preserve">dass er zum Vorsteuerabzug gem. § 15 UStG  </t>
  </si>
  <si>
    <t>IBAN</t>
  </si>
  <si>
    <t>Bekanntgabe des Zuwendungsbescheides begonnen wird, sofern dem vorzeitigen</t>
  </si>
  <si>
    <t>Durchführungsort:</t>
  </si>
  <si>
    <t>Erstantrag</t>
  </si>
  <si>
    <t>Datenschutzerkärung</t>
  </si>
  <si>
    <t>(Personalausgaben- und ggf. Personaleignungsbogen sind beizufügen)</t>
  </si>
  <si>
    <r>
      <t xml:space="preserve">Einsatz als                                   </t>
    </r>
    <r>
      <rPr>
        <sz val="8"/>
        <rFont val="Arial"/>
        <family val="2"/>
      </rPr>
      <t>(Dozent über Stundensatz oder lfd. Tätigkeit mit Aufwandsentschädigung)</t>
    </r>
  </si>
  <si>
    <t>Stunden- bzw. Tagessatz</t>
  </si>
  <si>
    <t>geplanter Umfang</t>
  </si>
  <si>
    <t>Raummiete/ Mietnebenausgaben</t>
  </si>
  <si>
    <t>(ggf. Mietvertrag und Betriebskostenabrechnungen sind beizufügen)</t>
  </si>
  <si>
    <t>Reiseausgaben</t>
  </si>
  <si>
    <t>(die Bestimmungen des LRKG sind zu beachten)</t>
  </si>
  <si>
    <t>Fortbildung</t>
  </si>
  <si>
    <t>Stellen-
anteil       (in VZÄ)</t>
  </si>
  <si>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</si>
  <si>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</si>
  <si>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Hinweis:</t>
  </si>
  <si>
    <t>(vollständige Anschrift)</t>
  </si>
  <si>
    <t xml:space="preserve">Soziales, Gesundheit und Sport M-V jederzeit und ohne Anmeldung eine Überprüfung des </t>
  </si>
  <si>
    <t>gemäß Anlage Trägerblatt</t>
  </si>
  <si>
    <t>gesetzliche Vertretung:</t>
  </si>
  <si>
    <t>AG-Brutto gesamt</t>
  </si>
  <si>
    <t>Ersatzbeschaffungen</t>
  </si>
  <si>
    <t>(Ansprechpartner/in)</t>
  </si>
  <si>
    <t>Erklärung zur Transparenzdatenbank</t>
  </si>
  <si>
    <t>Trägerblatt</t>
  </si>
  <si>
    <t>Mietvertrag bzw. Eigentumserklärung und Betriebskostenabrechnung</t>
  </si>
  <si>
    <t>Satzung bzw. Gesellschaftervertrag</t>
  </si>
  <si>
    <t>Vereins- bzw. Handelregisterauszug, Freistellungsbescheid</t>
  </si>
  <si>
    <t xml:space="preserve">Finanzierungsplan </t>
  </si>
  <si>
    <t xml:space="preserve">Personaleignungsbogen - bei Veränderungen </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</si>
  <si>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</si>
  <si>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</si>
  <si>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</si>
  <si>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</si>
  <si>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</si>
  <si>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 xml:space="preserve">  wiederkehrender 
Antrag</t>
  </si>
  <si>
    <t xml:space="preserve">Projektbeschreibung </t>
  </si>
  <si>
    <t>Ersatzbeschaffung</t>
  </si>
  <si>
    <t>Landesamt für Gesundheit und Soziales M-V</t>
  </si>
  <si>
    <t>Abteilung 2 - Förderangelegenheiten</t>
  </si>
  <si>
    <t>Dezernat Zuwendungen Soziales und Gesundheit</t>
  </si>
  <si>
    <t xml:space="preserve"> -</t>
  </si>
  <si>
    <t xml:space="preserve">dass sich die Maßnahme, für die Zuwendung beantragt wird, auf M-V beschränkt, </t>
  </si>
  <si>
    <t>Erklärung der Kommunen über die geplante Mitfinanzierung</t>
  </si>
  <si>
    <t>Antragsteller:</t>
  </si>
  <si>
    <t xml:space="preserve">Die bei </t>
  </si>
  <si>
    <t xml:space="preserve">dem Landkreis/der kreisfreien Stadt </t>
  </si>
  <si>
    <t>(bitte benennen)</t>
  </si>
  <si>
    <r>
      <t>der Stadt</t>
    </r>
    <r>
      <rPr>
        <sz val="9"/>
        <rFont val="Arial"/>
        <family val="2"/>
      </rPr>
      <t xml:space="preserve"> (bitte benennen)</t>
    </r>
  </si>
  <si>
    <r>
      <t xml:space="preserve">der Gemeinde </t>
    </r>
    <r>
      <rPr>
        <sz val="9"/>
        <rFont val="Arial"/>
        <family val="2"/>
      </rPr>
      <t>(bitte benennen)</t>
    </r>
  </si>
  <si>
    <t xml:space="preserve">beantragten Mittel für das Jahr </t>
  </si>
  <si>
    <t>werden vorbehaltlich der Verabschiedung des</t>
  </si>
  <si>
    <t xml:space="preserve">Haushalts durch den </t>
  </si>
  <si>
    <t>für den Zweck:</t>
  </si>
  <si>
    <t>in voller Höhe</t>
  </si>
  <si>
    <t xml:space="preserve">in Höhe von </t>
  </si>
  <si>
    <t>€</t>
  </si>
  <si>
    <t>keine Mittel</t>
  </si>
  <si>
    <t>zur Zeit keine Aussage möglich</t>
  </si>
  <si>
    <t xml:space="preserve">bestätigt. </t>
  </si>
  <si>
    <t>Votum über den Bedarf</t>
  </si>
  <si>
    <t xml:space="preserve">Der Bedarf an diesem Projekt wird durch den </t>
  </si>
  <si>
    <r>
      <t xml:space="preserve">Landkreis/ der kreisfreien Stadt </t>
    </r>
    <r>
      <rPr>
        <sz val="9"/>
        <rFont val="Arial"/>
        <family val="2"/>
      </rPr>
      <t>(bitte benennen)</t>
    </r>
  </si>
  <si>
    <t>bestätigt</t>
  </si>
  <si>
    <t>nicht bestätigt.</t>
  </si>
  <si>
    <t>Unterschrift der bearbeitenden Stelle in der Kommune</t>
  </si>
  <si>
    <t>Weiterleitung an Dritte</t>
  </si>
  <si>
    <t>(gesonderter Antrag des Letztempfängers ist beizufügen)</t>
  </si>
  <si>
    <t>Auftragnehmer</t>
  </si>
  <si>
    <t>Bezeichnung/ Inhalt</t>
  </si>
  <si>
    <t>Zeitraum (von - bis)</t>
  </si>
  <si>
    <t>Antrag auf Bewilligung einer Zuwendung zur Projektförderung</t>
  </si>
  <si>
    <t>im Seniorenbereich</t>
  </si>
  <si>
    <t>Neustrelitzer Straße 120</t>
  </si>
  <si>
    <t>17033 Neubrandenburg</t>
  </si>
  <si>
    <t>Anlage zur Einzeldarstellung von Ausgaben nach Nr. 5.2 der RL</t>
  </si>
  <si>
    <t>Bedarfsbestätigung der Kommune - sofern erforderlich</t>
  </si>
  <si>
    <t>Checkliste zur Barrierefreiheit</t>
  </si>
  <si>
    <t>Erklärung über eine Kooperation mit vor Ort bestehenden Strukturen</t>
  </si>
  <si>
    <t xml:space="preserve">dass die Räumlichkeiten und der Zugang zu den Veranstaltungen, für die eine Zuwendung </t>
  </si>
  <si>
    <t>beantragt wird, barrierefrei im Sinne von § 6 Landesbehindertengleichstellungsgesetzes ist,</t>
  </si>
  <si>
    <t>ja</t>
  </si>
  <si>
    <t>nein</t>
  </si>
  <si>
    <t>(Abweichungen sind gesondert darzustellen und zu begründen)</t>
  </si>
  <si>
    <t>(für Ausgaben nach Nr. 5.2 der RL bitte die gesonderte Anlage beifügen)</t>
  </si>
  <si>
    <t>Verwaltungspauschale</t>
  </si>
  <si>
    <t>(max. 10% der zuwendungsfähigen Sachausgaben)</t>
  </si>
  <si>
    <t>entspricht</t>
  </si>
  <si>
    <t>Öffentlichkeitsarbeit</t>
  </si>
  <si>
    <t xml:space="preserve"> - Stadt/ Gemeinde</t>
  </si>
  <si>
    <t>Abgabetermin bis zum 31.10. des Vorjahres des Projektzeitraums</t>
  </si>
  <si>
    <t>Projektzeitraum:</t>
  </si>
  <si>
    <t>Personaleignungsbogen für jeden Mitarbeitenden</t>
  </si>
  <si>
    <t>Personalausgabenbogen für jeden hauptamtlichen Mitarbeitenden</t>
  </si>
  <si>
    <t>Erklärung zum Besserstellungsverbot (sofern Personal beantragt wird)</t>
  </si>
  <si>
    <t>(sofern Ausgaben für Miete beantragt werden)</t>
  </si>
  <si>
    <t>Leasingvertrag (sofern Ausgaben für Leasing beantragt werden)</t>
  </si>
  <si>
    <t>Erklärung zur Einreichung von allgemeinen Antragsunterlagen</t>
  </si>
  <si>
    <t>Auf den "Leitfaden im Zuwendungsverfahren" als hinweisleitendes Papier kann verwiesen werden.</t>
  </si>
  <si>
    <t>dass die beigefügten Anlagen Bestandteil dieses Antrages sind,</t>
  </si>
  <si>
    <t>Vorhabenbeginn für einen Erstantrag nicht ausdrücklich zugestimmt wurde,</t>
  </si>
  <si>
    <t xml:space="preserve">dass die in Anspruch genommenen Dienstleistungen nicht von mit ihm als handesrechtlich </t>
  </si>
  <si>
    <t>verbundene Unternehmen bezogen werden</t>
  </si>
  <si>
    <t>wenn ja, welche</t>
  </si>
  <si>
    <t>dass Eigenmittel in der mit dem Finanzierungsplan benannten Höhe zur Verfügung stehen,</t>
  </si>
  <si>
    <t>Name des Mitarbeitenden</t>
  </si>
  <si>
    <t>(voraussichtlich erforderliche Ersatzbeschaffung benennen und deren Bedarf begründen)</t>
  </si>
  <si>
    <t xml:space="preserve"> Erläuterungen/Begründung</t>
  </si>
  <si>
    <t>(für eine gesonderte Bedarfsbegründung ist ggf. ein Beiblatt zu verwenden)</t>
  </si>
  <si>
    <t>Name der Mitarbeitenden im Projekt</t>
  </si>
  <si>
    <t>Name des Mitarbeitenden / Zweck</t>
  </si>
  <si>
    <t>Beachte: Der Finanzierungsplan muss hinsichtlich Ausgaben und Einnahmen ausgeglichen sein!</t>
  </si>
  <si>
    <t>sonstige Mittel (einzeln benennen)</t>
  </si>
  <si>
    <t xml:space="preserve">sein Einverständnis, dass Vertretende des Zuwendungsgebers und des Ministeriums für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</si>
</sst>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00"/>
    <numFmt numFmtId="166" formatCode="#,##0.00_ ;\-#,##0.00\ "/>
    <numFmt numFmtId="167" formatCode="0;\-0;;@"/>
  </numFmts>
  <fonts count="23" x14ac:knownFonts="1">
    <font>
      <sz val="10"/>
      <name val="Arial"/>
    </font>
    <font>
      <sz val="10"/>
      <name val="Arial"/>
      <family val="2"/>
    </font>
    <font>
      <b/>
      <sz val="12"/>
      <name val="Arial"/>
      <family val="2"/>
    </font>
    <font>
      <sz val="11"/>
      <name val="Arial"/>
      <family val="2"/>
    </font>
    <font>
      <u/>
      <sz val="10"/>
      <name val="Arial"/>
      <family val="2"/>
    </font>
    <font>
      <sz val="10"/>
      <name val="Arial"/>
      <family val="2"/>
    </font>
    <font>
      <b/>
      <sz val="10"/>
      <name val="Arial"/>
      <family val="2"/>
    </font>
    <font>
      <sz val="8"/>
      <name val="Arial"/>
      <family val="2"/>
    </font>
    <font>
      <b/>
      <sz val="11"/>
      <name val="Arial"/>
      <family val="2"/>
    </font>
    <font>
      <u/>
      <sz val="11"/>
      <name val="Arial"/>
      <family val="2"/>
    </font>
    <font>
      <u/>
      <sz val="10"/>
      <name val="Arial"/>
      <family val="2"/>
    </font>
    <font>
      <sz val="8"/>
      <name val="Arial"/>
      <family val="2"/>
    </font>
    <font>
      <b/>
      <u/>
      <sz val="11"/>
      <name val="Arial"/>
      <family val="2"/>
    </font>
    <font>
      <b/>
      <sz val="10"/>
      <name val="Arial"/>
      <family val="2"/>
    </font>
    <font>
      <b/>
      <u/>
      <sz val="12"/>
      <name val="Arial"/>
      <family val="2"/>
    </font>
    <font>
      <b/>
      <sz val="10"/>
      <color indexed="10"/>
      <name val="Arial"/>
      <family val="2"/>
    </font>
    <font>
      <sz val="9"/>
      <name val="Arial"/>
      <family val="2"/>
    </font>
    <font>
      <sz val="8"/>
      <color indexed="81"/>
      <name val="Tahoma"/>
      <family val="2"/>
    </font>
    <font>
      <sz val="8"/>
      <color indexed="81"/>
      <name val="Segoe UI"/>
      <family val="2"/>
    </font>
    <font>
      <sz val="9"/>
      <color indexed="81"/>
      <name val="Segoe UI"/>
      <family val="2"/>
    </font>
    <font>
      <sz val="9"/>
      <color rgb="FF00B050"/>
      <name val="Arial"/>
      <family val="2"/>
    </font>
    <font>
      <sz val="10"/>
      <color rgb="FF00B050"/>
      <name val="Arial"/>
      <family val="2"/>
    </font>
    <font>
      <sz val="11"/>
      <color rgb="FF00B050"/>
      <name val="Arial"/>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186">
    <xf numFmtId="0" fontId="0" fillId="0" borderId="0" xfId="0"/>
    <xf numFmtId="0" fontId="3" fillId="0" borderId="0" xfId="0" applyFont="1" applyBorder="1"/>
    <xf numFmtId="0" fontId="5" fillId="0" borderId="0" xfId="0" applyFont="1" applyBorder="1"/>
    <xf numFmtId="0" fontId="8" fillId="0" borderId="0" xfId="0" applyFont="1" applyFill="1" applyBorder="1"/>
    <xf numFmtId="0" fontId="3" fillId="0" borderId="0" xfId="0" applyFont="1"/>
    <xf numFmtId="0" fontId="7" fillId="0" borderId="0" xfId="0" applyFont="1"/>
    <xf numFmtId="44" fontId="6" fillId="0" borderId="1" xfId="1" applyFont="1" applyFill="1" applyBorder="1"/>
    <xf numFmtId="0" fontId="8"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9" fillId="0" borderId="0" xfId="0" applyFont="1"/>
    <xf numFmtId="0" fontId="4" fillId="0" borderId="0" xfId="0" applyFont="1"/>
    <xf numFmtId="0" fontId="10" fillId="0" borderId="0" xfId="0" applyFont="1"/>
    <xf numFmtId="44" fontId="0" fillId="0" borderId="1" xfId="1" applyFont="1" applyBorder="1"/>
    <xf numFmtId="44" fontId="6" fillId="0" borderId="1" xfId="1" applyFont="1" applyBorder="1"/>
    <xf numFmtId="0" fontId="12" fillId="0" borderId="0" xfId="0" applyFont="1"/>
    <xf numFmtId="0" fontId="3" fillId="0" borderId="1" xfId="0" applyFont="1" applyBorder="1" applyAlignment="1">
      <alignment horizontal="right"/>
    </xf>
    <xf numFmtId="44" fontId="3" fillId="0" borderId="1" xfId="0" applyNumberFormat="1" applyFont="1" applyBorder="1"/>
    <xf numFmtId="0" fontId="3" fillId="0" borderId="1" xfId="0" applyFont="1" applyBorder="1"/>
    <xf numFmtId="44" fontId="8" fillId="0" borderId="1" xfId="0" applyNumberFormat="1" applyFont="1"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13" fillId="0" borderId="0" xfId="0" applyFont="1"/>
    <xf numFmtId="0" fontId="0" fillId="0" borderId="0" xfId="0" applyFill="1" applyBorder="1" applyAlignment="1">
      <alignment horizontal="right"/>
    </xf>
    <xf numFmtId="44" fontId="6" fillId="0" borderId="0" xfId="1" applyFont="1" applyFill="1" applyBorder="1"/>
    <xf numFmtId="0" fontId="0" fillId="0" borderId="0" xfId="0" applyBorder="1" applyAlignment="1">
      <alignment horizontal="right"/>
    </xf>
    <xf numFmtId="44" fontId="6" fillId="0" borderId="0" xfId="1" applyFont="1" applyBorder="1"/>
    <xf numFmtId="10" fontId="3" fillId="0" borderId="1" xfId="3" applyNumberFormat="1" applyFont="1" applyBorder="1"/>
    <xf numFmtId="10" fontId="0" fillId="0" borderId="1" xfId="3" applyNumberFormat="1" applyFont="1" applyBorder="1"/>
    <xf numFmtId="0" fontId="8" fillId="0" borderId="0" xfId="0" applyFont="1" applyFill="1" applyBorder="1" applyAlignment="1">
      <alignment horizontal="center"/>
    </xf>
    <xf numFmtId="0" fontId="3" fillId="0" borderId="0" xfId="0" applyFont="1" applyAlignment="1">
      <alignment horizontal="center"/>
    </xf>
    <xf numFmtId="0" fontId="14" fillId="0" borderId="0" xfId="0" applyFont="1" applyBorder="1"/>
    <xf numFmtId="0" fontId="15" fillId="0" borderId="0" xfId="0" applyFont="1"/>
    <xf numFmtId="44" fontId="15" fillId="0" borderId="0" xfId="1" applyFont="1"/>
    <xf numFmtId="0" fontId="0" fillId="0" borderId="1" xfId="0" applyBorder="1"/>
    <xf numFmtId="0" fontId="0" fillId="2" borderId="1" xfId="0" applyFill="1" applyBorder="1" applyProtection="1">
      <protection locked="0"/>
    </xf>
    <xf numFmtId="44" fontId="0" fillId="2" borderId="1" xfId="1" applyFont="1" applyFill="1" applyBorder="1" applyProtection="1">
      <protection locked="0"/>
    </xf>
    <xf numFmtId="0" fontId="0" fillId="2" borderId="1" xfId="0" applyFill="1" applyBorder="1" applyAlignment="1" applyProtection="1">
      <alignment horizontal="left" vertical="top" wrapText="1"/>
      <protection locked="0"/>
    </xf>
    <xf numFmtId="44" fontId="0" fillId="2" borderId="1" xfId="1" applyFont="1" applyFill="1" applyBorder="1" applyAlignment="1" applyProtection="1">
      <alignment horizontal="center" vertical="center"/>
      <protection locked="0"/>
    </xf>
    <xf numFmtId="0" fontId="0" fillId="2" borderId="1" xfId="0" applyNumberFormat="1" applyFill="1" applyBorder="1" applyAlignment="1" applyProtection="1">
      <alignment horizontal="center" vertical="center"/>
      <protection locked="0"/>
    </xf>
    <xf numFmtId="44" fontId="6" fillId="0" borderId="1" xfId="1" applyFont="1" applyFill="1" applyBorder="1" applyAlignment="1">
      <alignment vertical="center"/>
    </xf>
    <xf numFmtId="44" fontId="8" fillId="0" borderId="1" xfId="1" applyFont="1" applyBorder="1"/>
    <xf numFmtId="44" fontId="0" fillId="0" borderId="0" xfId="1" applyFont="1" applyBorder="1"/>
    <xf numFmtId="14" fontId="3" fillId="2" borderId="2" xfId="0" applyNumberFormat="1" applyFont="1" applyFill="1" applyBorder="1" applyProtection="1">
      <protection locked="0"/>
    </xf>
    <xf numFmtId="0" fontId="0" fillId="2" borderId="1" xfId="0" applyFill="1" applyBorder="1" applyAlignment="1" applyProtection="1">
      <alignment wrapText="1"/>
      <protection locked="0"/>
    </xf>
    <xf numFmtId="0" fontId="3" fillId="0" borderId="0" xfId="0" applyFont="1" applyBorder="1" applyAlignment="1">
      <alignment horizontal="center"/>
    </xf>
    <xf numFmtId="0" fontId="5" fillId="0" borderId="0" xfId="0" applyFont="1"/>
    <xf numFmtId="164" fontId="3" fillId="0" borderId="0" xfId="2" applyFont="1"/>
    <xf numFmtId="164" fontId="5" fillId="0" borderId="0" xfId="2" applyFont="1"/>
    <xf numFmtId="0" fontId="3" fillId="0" borderId="0" xfId="0" applyFont="1" applyAlignment="1">
      <alignment horizontal="center" wrapText="1"/>
    </xf>
    <xf numFmtId="0" fontId="3" fillId="0" borderId="0" xfId="0" applyFont="1" applyAlignment="1">
      <alignment wrapText="1"/>
    </xf>
    <xf numFmtId="0" fontId="5" fillId="2" borderId="1" xfId="0" applyFont="1" applyFill="1" applyBorder="1" applyAlignment="1" applyProtection="1">
      <alignment wrapText="1"/>
      <protection locked="0"/>
    </xf>
    <xf numFmtId="165" fontId="0" fillId="2" borderId="1" xfId="1" applyNumberFormat="1" applyFont="1" applyFill="1" applyBorder="1" applyAlignment="1" applyProtection="1">
      <alignment horizontal="center" vertical="center"/>
      <protection locked="0"/>
    </xf>
    <xf numFmtId="165" fontId="0" fillId="2" borderId="1" xfId="0" applyNumberFormat="1" applyFill="1" applyBorder="1" applyAlignment="1" applyProtection="1">
      <alignment horizontal="center"/>
      <protection locked="0"/>
    </xf>
    <xf numFmtId="165" fontId="0" fillId="0" borderId="1" xfId="0" applyNumberFormat="1" applyFill="1" applyBorder="1" applyAlignment="1">
      <alignment horizontal="center"/>
    </xf>
    <xf numFmtId="0" fontId="5" fillId="0" borderId="1" xfId="0" applyFont="1" applyBorder="1" applyAlignment="1">
      <alignment horizontal="center" vertical="center" wrapText="1"/>
    </xf>
    <xf numFmtId="166" fontId="4" fillId="0" borderId="0" xfId="4" applyNumberFormat="1" applyFont="1" applyFill="1" applyBorder="1" applyAlignment="1" applyProtection="1">
      <alignment horizontal="left" vertical="center"/>
      <protection locked="0"/>
    </xf>
    <xf numFmtId="167" fontId="5" fillId="0" borderId="0" xfId="4" applyNumberFormat="1" applyFont="1" applyFill="1" applyBorder="1" applyAlignment="1" applyProtection="1">
      <alignment horizontal="left" vertical="center"/>
      <protection locked="0"/>
    </xf>
    <xf numFmtId="14" fontId="5" fillId="0" borderId="0" xfId="4" applyNumberFormat="1" applyFont="1" applyFill="1" applyBorder="1" applyAlignment="1" applyProtection="1">
      <alignment horizontal="left" vertical="center"/>
      <protection locked="0"/>
    </xf>
    <xf numFmtId="0" fontId="9" fillId="0" borderId="0" xfId="0" applyFont="1" applyBorder="1"/>
    <xf numFmtId="0" fontId="3" fillId="0" borderId="0" xfId="0" applyFont="1" applyFill="1" applyBorder="1" applyAlignment="1"/>
    <xf numFmtId="0" fontId="3" fillId="0" borderId="0" xfId="0" applyFont="1" applyFill="1" applyBorder="1"/>
    <xf numFmtId="0" fontId="9" fillId="0" borderId="0" xfId="0" applyFont="1" applyFill="1" applyBorder="1"/>
    <xf numFmtId="0" fontId="3" fillId="0" borderId="0" xfId="0" applyFont="1" applyBorder="1" applyAlignment="1"/>
    <xf numFmtId="14" fontId="3" fillId="2" borderId="1" xfId="0" applyNumberFormat="1" applyFont="1" applyFill="1" applyBorder="1" applyAlignment="1" applyProtection="1">
      <protection locked="0"/>
    </xf>
    <xf numFmtId="14" fontId="3" fillId="2" borderId="9" xfId="0" applyNumberFormat="1" applyFont="1" applyFill="1" applyBorder="1" applyAlignment="1" applyProtection="1">
      <protection locked="0"/>
    </xf>
    <xf numFmtId="0" fontId="3" fillId="0" borderId="0" xfId="0" applyFont="1" applyFill="1" applyBorder="1" applyAlignment="1">
      <alignment wrapText="1"/>
    </xf>
    <xf numFmtId="0" fontId="3" fillId="0" borderId="0" xfId="0" applyFont="1" applyFill="1" applyBorder="1" applyAlignment="1" applyProtection="1">
      <protection locked="0"/>
    </xf>
    <xf numFmtId="164" fontId="3" fillId="0" borderId="0" xfId="2" applyFont="1" applyAlignment="1">
      <alignment horizontal="center"/>
    </xf>
    <xf numFmtId="166" fontId="3" fillId="3" borderId="1" xfId="4" applyNumberFormat="1" applyFont="1" applyFill="1" applyBorder="1" applyAlignment="1" applyProtection="1">
      <alignment horizontal="left" vertical="center"/>
      <protection locked="0"/>
    </xf>
    <xf numFmtId="0" fontId="16" fillId="0" borderId="0" xfId="0" applyFont="1" applyBorder="1"/>
    <xf numFmtId="0" fontId="0" fillId="0" borderId="1" xfId="0" applyBorder="1" applyAlignment="1">
      <alignment horizontal="center" vertical="center"/>
    </xf>
    <xf numFmtId="0" fontId="0" fillId="2" borderId="1" xfId="0" applyFill="1" applyBorder="1" applyAlignment="1" applyProtection="1">
      <alignment wrapText="1"/>
      <protection locked="0"/>
    </xf>
    <xf numFmtId="0" fontId="0" fillId="2" borderId="1" xfId="0" applyFill="1" applyBorder="1" applyAlignment="1" applyProtection="1">
      <alignment wrapText="1"/>
      <protection locked="0"/>
    </xf>
    <xf numFmtId="0" fontId="0" fillId="0" borderId="1" xfId="0" applyBorder="1" applyAlignment="1">
      <alignment horizontal="center" vertical="center"/>
    </xf>
    <xf numFmtId="0" fontId="3" fillId="0" borderId="0" xfId="0" applyFont="1" applyFill="1"/>
    <xf numFmtId="0" fontId="16" fillId="0" borderId="0" xfId="0" applyFont="1"/>
    <xf numFmtId="0" fontId="3" fillId="2" borderId="0" xfId="0" applyFont="1" applyFill="1" applyAlignment="1" applyProtection="1">
      <alignment horizontal="center"/>
      <protection locked="0"/>
    </xf>
    <xf numFmtId="164" fontId="1" fillId="2" borderId="0" xfId="2" applyFont="1" applyFill="1" applyAlignment="1" applyProtection="1">
      <alignment horizontal="right"/>
      <protection locked="0"/>
    </xf>
    <xf numFmtId="14" fontId="0" fillId="2" borderId="1" xfId="1" applyNumberFormat="1" applyFont="1" applyFill="1" applyBorder="1" applyProtection="1">
      <protection locked="0"/>
    </xf>
    <xf numFmtId="14" fontId="0" fillId="2" borderId="1" xfId="0" applyNumberFormat="1" applyFill="1" applyBorder="1" applyAlignment="1" applyProtection="1">
      <alignment horizontal="center"/>
      <protection locked="0"/>
    </xf>
    <xf numFmtId="10" fontId="0" fillId="0" borderId="0" xfId="3" applyNumberFormat="1" applyFont="1"/>
    <xf numFmtId="0" fontId="20" fillId="0" borderId="0" xfId="0" applyFont="1" applyBorder="1" applyAlignment="1"/>
    <xf numFmtId="0" fontId="1" fillId="0" borderId="0" xfId="0" applyFont="1"/>
    <xf numFmtId="0" fontId="21" fillId="0" borderId="0" xfId="0" applyFont="1"/>
    <xf numFmtId="0" fontId="1" fillId="0" borderId="1" xfId="0" applyFont="1" applyBorder="1" applyAlignment="1">
      <alignment horizontal="center" vertical="center"/>
    </xf>
    <xf numFmtId="0" fontId="22" fillId="0" borderId="0" xfId="0" applyFont="1"/>
    <xf numFmtId="0" fontId="0" fillId="2" borderId="1" xfId="0" applyFill="1" applyBorder="1" applyAlignment="1" applyProtection="1">
      <protection locked="0"/>
    </xf>
    <xf numFmtId="0" fontId="5" fillId="0" borderId="0" xfId="0" applyFont="1" applyAlignment="1">
      <alignment vertical="center" wrapText="1"/>
    </xf>
    <xf numFmtId="0" fontId="5" fillId="0" borderId="0" xfId="0" applyFont="1" applyAlignment="1">
      <alignment vertical="center"/>
    </xf>
    <xf numFmtId="0" fontId="3" fillId="2" borderId="10" xfId="0" applyFont="1" applyFill="1" applyBorder="1" applyAlignment="1" applyProtection="1">
      <protection locked="0"/>
    </xf>
    <xf numFmtId="0" fontId="3" fillId="2" borderId="12" xfId="0" applyFont="1" applyFill="1" applyBorder="1" applyAlignment="1" applyProtection="1">
      <protection locked="0"/>
    </xf>
    <xf numFmtId="0" fontId="3" fillId="2" borderId="9" xfId="0" applyFont="1" applyFill="1" applyBorder="1" applyAlignment="1" applyProtection="1">
      <protection locked="0"/>
    </xf>
    <xf numFmtId="0" fontId="2" fillId="0" borderId="0" xfId="0" applyFont="1" applyBorder="1" applyAlignment="1">
      <alignment horizontal="center"/>
    </xf>
    <xf numFmtId="0" fontId="0" fillId="0" borderId="0" xfId="0" applyAlignment="1">
      <alignment horizontal="center"/>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3" fillId="2" borderId="1" xfId="0" applyFont="1" applyFill="1" applyBorder="1" applyAlignment="1" applyProtection="1">
      <protection locked="0"/>
    </xf>
    <xf numFmtId="0" fontId="3" fillId="0" borderId="1" xfId="0" applyFont="1" applyBorder="1" applyAlignment="1" applyProtection="1">
      <protection locked="0"/>
    </xf>
    <xf numFmtId="0" fontId="3" fillId="2" borderId="3"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4" xfId="0" applyFont="1" applyBorder="1" applyAlignment="1" applyProtection="1">
      <alignment wrapText="1"/>
      <protection locked="0"/>
    </xf>
    <xf numFmtId="0" fontId="3" fillId="0" borderId="9" xfId="0" applyFont="1" applyBorder="1" applyAlignment="1" applyProtection="1">
      <protection locked="0"/>
    </xf>
    <xf numFmtId="0" fontId="3" fillId="2" borderId="10"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9" xfId="0" applyFont="1" applyBorder="1" applyAlignment="1" applyProtection="1">
      <alignment wrapText="1"/>
      <protection locked="0"/>
    </xf>
    <xf numFmtId="167" fontId="3" fillId="3" borderId="10" xfId="4" applyNumberFormat="1" applyFont="1" applyFill="1" applyBorder="1" applyAlignment="1" applyProtection="1">
      <alignment horizontal="left" vertical="center"/>
      <protection locked="0"/>
    </xf>
    <xf numFmtId="167" fontId="3" fillId="3" borderId="9" xfId="4" applyNumberFormat="1" applyFont="1" applyFill="1" applyBorder="1" applyAlignment="1" applyProtection="1">
      <alignment horizontal="left" vertical="center"/>
      <protection locked="0"/>
    </xf>
    <xf numFmtId="14" fontId="3" fillId="3" borderId="10" xfId="4" applyNumberFormat="1" applyFont="1" applyFill="1" applyBorder="1" applyAlignment="1" applyProtection="1">
      <alignment horizontal="left" vertical="center"/>
      <protection locked="0"/>
    </xf>
    <xf numFmtId="14" fontId="3" fillId="3" borderId="9" xfId="4" applyNumberFormat="1" applyFont="1" applyFill="1" applyBorder="1" applyAlignment="1" applyProtection="1">
      <alignment horizontal="left" vertical="center"/>
      <protection locked="0"/>
    </xf>
    <xf numFmtId="0" fontId="3" fillId="0" borderId="12" xfId="0" applyFont="1" applyBorder="1" applyAlignment="1" applyProtection="1">
      <protection locked="0"/>
    </xf>
    <xf numFmtId="164" fontId="3" fillId="0" borderId="2" xfId="2" applyFont="1" applyBorder="1" applyAlignment="1">
      <alignment horizontal="center"/>
    </xf>
    <xf numFmtId="164" fontId="3" fillId="0" borderId="2" xfId="2" applyFont="1" applyBorder="1" applyAlignment="1">
      <alignment horizontal="left"/>
    </xf>
    <xf numFmtId="44" fontId="3" fillId="0" borderId="10" xfId="0" applyNumberFormat="1" applyFont="1" applyFill="1" applyBorder="1" applyAlignment="1"/>
    <xf numFmtId="0" fontId="0" fillId="0" borderId="9" xfId="0" applyFill="1" applyBorder="1" applyAlignment="1"/>
    <xf numFmtId="0" fontId="3" fillId="0" borderId="0" xfId="0" applyFont="1" applyAlignment="1">
      <alignment wrapText="1"/>
    </xf>
    <xf numFmtId="0" fontId="3" fillId="2" borderId="2" xfId="0" applyFont="1" applyFill="1" applyBorder="1" applyAlignment="1" applyProtection="1">
      <protection locked="0"/>
    </xf>
    <xf numFmtId="0" fontId="3" fillId="0" borderId="10" xfId="0" applyFont="1" applyFill="1" applyBorder="1" applyAlignment="1" applyProtection="1">
      <protection locked="0"/>
    </xf>
    <xf numFmtId="0" fontId="1" fillId="0" borderId="12" xfId="0" applyFont="1" applyFill="1" applyBorder="1" applyAlignment="1" applyProtection="1">
      <protection locked="0"/>
    </xf>
    <xf numFmtId="0" fontId="1" fillId="0" borderId="9" xfId="0" applyFont="1" applyFill="1" applyBorder="1" applyAlignment="1" applyProtection="1">
      <protection locked="0"/>
    </xf>
    <xf numFmtId="0" fontId="0" fillId="2" borderId="10" xfId="0" applyFill="1" applyBorder="1" applyAlignment="1" applyProtection="1">
      <alignment wrapText="1"/>
      <protection locked="0"/>
    </xf>
    <xf numFmtId="0" fontId="0" fillId="0" borderId="9" xfId="0" applyBorder="1" applyAlignment="1" applyProtection="1">
      <alignment wrapText="1"/>
      <protection locked="0"/>
    </xf>
    <xf numFmtId="0" fontId="0" fillId="0" borderId="1" xfId="0" applyBorder="1" applyAlignment="1">
      <alignment horizontal="center" vertical="center"/>
    </xf>
    <xf numFmtId="0" fontId="0" fillId="2" borderId="1" xfId="0" applyFill="1" applyBorder="1" applyAlignment="1" applyProtection="1">
      <alignment wrapText="1"/>
      <protection locked="0"/>
    </xf>
    <xf numFmtId="0" fontId="0" fillId="2" borderId="12" xfId="0" applyFill="1" applyBorder="1" applyAlignment="1" applyProtection="1">
      <alignment wrapText="1"/>
      <protection locked="0"/>
    </xf>
    <xf numFmtId="0" fontId="0" fillId="2" borderId="9" xfId="0" applyFill="1" applyBorder="1" applyAlignment="1" applyProtection="1">
      <alignment wrapText="1"/>
      <protection locked="0"/>
    </xf>
    <xf numFmtId="0" fontId="0" fillId="0" borderId="10" xfId="0" applyBorder="1" applyAlignment="1">
      <alignment horizontal="right"/>
    </xf>
    <xf numFmtId="0" fontId="0" fillId="0" borderId="12" xfId="0" applyBorder="1" applyAlignment="1">
      <alignment horizontal="right"/>
    </xf>
    <xf numFmtId="0" fontId="8" fillId="0" borderId="1" xfId="0" applyFont="1" applyBorder="1" applyAlignment="1"/>
    <xf numFmtId="0" fontId="3" fillId="2" borderId="1" xfId="0" applyFont="1" applyFill="1" applyBorder="1" applyAlignment="1" applyProtection="1">
      <alignment horizontal="right"/>
      <protection locked="0"/>
    </xf>
    <xf numFmtId="0" fontId="0" fillId="0" borderId="1" xfId="0" applyBorder="1" applyAlignment="1" applyProtection="1">
      <alignment horizontal="right"/>
      <protection locked="0"/>
    </xf>
    <xf numFmtId="0" fontId="3" fillId="0" borderId="1" xfId="0" applyFont="1" applyBorder="1" applyAlignment="1">
      <alignment horizontal="right"/>
    </xf>
    <xf numFmtId="44" fontId="3" fillId="0" borderId="1" xfId="1" applyFont="1" applyBorder="1" applyAlignment="1"/>
    <xf numFmtId="44" fontId="3" fillId="2" borderId="1" xfId="1" applyFont="1" applyFill="1" applyBorder="1" applyAlignment="1" applyProtection="1">
      <protection locked="0"/>
    </xf>
    <xf numFmtId="0" fontId="0" fillId="0" borderId="1" xfId="0" applyBorder="1" applyAlignment="1"/>
    <xf numFmtId="44" fontId="0" fillId="0" borderId="1" xfId="1" applyFont="1" applyBorder="1" applyAlignment="1"/>
    <xf numFmtId="0" fontId="3" fillId="2" borderId="10" xfId="0" applyFont="1" applyFill="1" applyBorder="1" applyAlignment="1" applyProtection="1">
      <alignment horizontal="right"/>
      <protection locked="0"/>
    </xf>
    <xf numFmtId="0" fontId="0" fillId="0" borderId="9" xfId="0" applyBorder="1" applyAlignment="1" applyProtection="1">
      <alignment horizontal="right"/>
      <protection locked="0"/>
    </xf>
    <xf numFmtId="44" fontId="3" fillId="2" borderId="10" xfId="1" applyFont="1" applyFill="1" applyBorder="1" applyAlignment="1" applyProtection="1">
      <alignment horizontal="right"/>
      <protection locked="0"/>
    </xf>
    <xf numFmtId="44" fontId="3" fillId="2" borderId="12" xfId="1" applyFont="1" applyFill="1" applyBorder="1" applyAlignment="1" applyProtection="1">
      <alignment horizontal="right"/>
      <protection locked="0"/>
    </xf>
    <xf numFmtId="44" fontId="3" fillId="2" borderId="9" xfId="1" applyFont="1" applyFill="1" applyBorder="1" applyAlignment="1" applyProtection="1">
      <alignment horizontal="right"/>
      <protection locked="0"/>
    </xf>
    <xf numFmtId="0" fontId="3" fillId="0" borderId="1" xfId="0" applyFont="1" applyBorder="1" applyAlignment="1"/>
    <xf numFmtId="0" fontId="0" fillId="0" borderId="1" xfId="0" applyBorder="1" applyAlignment="1">
      <alignment horizontal="right"/>
    </xf>
    <xf numFmtId="0" fontId="8" fillId="0" borderId="10" xfId="0" applyFont="1" applyBorder="1" applyAlignment="1"/>
    <xf numFmtId="0" fontId="8" fillId="0" borderId="12" xfId="0" applyFont="1" applyBorder="1" applyAlignment="1"/>
    <xf numFmtId="0" fontId="8" fillId="0" borderId="9" xfId="0" applyFont="1" applyBorder="1" applyAlignment="1"/>
    <xf numFmtId="0" fontId="3" fillId="0" borderId="0" xfId="0" applyFont="1" applyAlignment="1"/>
    <xf numFmtId="0" fontId="8" fillId="0" borderId="1" xfId="0" applyFont="1" applyBorder="1" applyAlignment="1">
      <alignment horizontal="right"/>
    </xf>
    <xf numFmtId="0" fontId="0" fillId="0" borderId="10" xfId="0" applyFill="1" applyBorder="1" applyAlignment="1">
      <alignment horizontal="right"/>
    </xf>
    <xf numFmtId="0" fontId="0" fillId="0" borderId="12" xfId="0" applyFill="1" applyBorder="1" applyAlignment="1">
      <alignment horizontal="right"/>
    </xf>
    <xf numFmtId="0" fontId="0" fillId="0" borderId="9" xfId="0" applyFill="1" applyBorder="1" applyAlignment="1">
      <alignment horizontal="right"/>
    </xf>
    <xf numFmtId="0" fontId="0" fillId="0" borderId="9" xfId="0" applyBorder="1" applyAlignment="1">
      <alignment horizontal="right"/>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0" xfId="0" applyFill="1" applyBorder="1" applyAlignment="1">
      <alignment horizontal="right" vertical="center"/>
    </xf>
    <xf numFmtId="0" fontId="0" fillId="0" borderId="12" xfId="0" applyFill="1" applyBorder="1" applyAlignment="1">
      <alignment horizontal="right" vertical="center"/>
    </xf>
    <xf numFmtId="0" fontId="0" fillId="0" borderId="9" xfId="0" applyFill="1" applyBorder="1" applyAlignment="1">
      <alignment horizontal="right" vertical="center"/>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7" xfId="0" applyFont="1" applyBorder="1" applyAlignment="1">
      <alignment horizontal="center" vertical="center" wrapText="1"/>
    </xf>
    <xf numFmtId="0" fontId="11" fillId="0" borderId="2" xfId="0" applyFont="1" applyBorder="1" applyAlignment="1">
      <alignment horizontal="center" wrapText="1"/>
    </xf>
    <xf numFmtId="0" fontId="11" fillId="0" borderId="8" xfId="0" applyFont="1" applyBorder="1" applyAlignment="1">
      <alignment horizont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3" fillId="2" borderId="0" xfId="0" applyFont="1" applyFill="1" applyAlignment="1" applyProtection="1">
      <protection locked="0"/>
    </xf>
    <xf numFmtId="0" fontId="0" fillId="0" borderId="0" xfId="0" applyAlignment="1" applyProtection="1">
      <protection locked="0"/>
    </xf>
    <xf numFmtId="0" fontId="3" fillId="0" borderId="3" xfId="0" applyFont="1" applyBorder="1" applyAlignment="1"/>
    <xf numFmtId="0" fontId="0" fillId="0" borderId="11" xfId="0" applyBorder="1" applyAlignment="1"/>
    <xf numFmtId="0" fontId="0" fillId="0" borderId="4" xfId="0" applyBorder="1" applyAlignment="1"/>
    <xf numFmtId="0" fontId="0" fillId="0" borderId="5" xfId="0" applyBorder="1" applyAlignment="1"/>
    <xf numFmtId="0" fontId="0" fillId="0" borderId="0" xfId="0" applyBorder="1" applyAlignment="1"/>
    <xf numFmtId="0" fontId="0" fillId="0" borderId="6" xfId="0" applyBorder="1" applyAlignment="1"/>
    <xf numFmtId="0" fontId="0" fillId="0" borderId="7" xfId="0" applyBorder="1" applyAlignment="1"/>
    <xf numFmtId="0" fontId="0" fillId="0" borderId="2" xfId="0" applyBorder="1" applyAlignment="1"/>
    <xf numFmtId="0" fontId="0" fillId="0" borderId="8" xfId="0" applyBorder="1" applyAlignment="1"/>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61</xdr:row>
          <xdr:rowOff>104775</xdr:rowOff>
        </xdr:from>
        <xdr:to>
          <xdr:col>0</xdr:col>
          <xdr:colOff>371475</xdr:colOff>
          <xdr:row>63</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78</xdr:row>
          <xdr:rowOff>76200</xdr:rowOff>
        </xdr:from>
        <xdr:to>
          <xdr:col>0</xdr:col>
          <xdr:colOff>371475</xdr:colOff>
          <xdr:row>79</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62</xdr:row>
          <xdr:rowOff>161925</xdr:rowOff>
        </xdr:from>
        <xdr:to>
          <xdr:col>1</xdr:col>
          <xdr:colOff>123825</xdr:colOff>
          <xdr:row>64</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64</xdr:row>
          <xdr:rowOff>161925</xdr:rowOff>
        </xdr:from>
        <xdr:to>
          <xdr:col>1</xdr:col>
          <xdr:colOff>123825</xdr:colOff>
          <xdr:row>66</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65</xdr:row>
          <xdr:rowOff>171450</xdr:rowOff>
        </xdr:from>
        <xdr:to>
          <xdr:col>1</xdr:col>
          <xdr:colOff>123825</xdr:colOff>
          <xdr:row>67</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70</xdr:row>
          <xdr:rowOff>0</xdr:rowOff>
        </xdr:from>
        <xdr:to>
          <xdr:col>1</xdr:col>
          <xdr:colOff>123825</xdr:colOff>
          <xdr:row>71</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61</xdr:row>
          <xdr:rowOff>66675</xdr:rowOff>
        </xdr:from>
        <xdr:to>
          <xdr:col>1</xdr:col>
          <xdr:colOff>19050</xdr:colOff>
          <xdr:row>63</xdr:row>
          <xdr:rowOff>66675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66</xdr:row>
          <xdr:rowOff>171450</xdr:rowOff>
        </xdr:from>
        <xdr:to>
          <xdr:col>1</xdr:col>
          <xdr:colOff>123825</xdr:colOff>
          <xdr:row>68</xdr:row>
          <xdr:rowOff>28575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69</xdr:row>
          <xdr:rowOff>0</xdr:rowOff>
        </xdr:from>
        <xdr:to>
          <xdr:col>1</xdr:col>
          <xdr:colOff>123825</xdr:colOff>
          <xdr:row>70</xdr:row>
          <xdr:rowOff>38100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74</xdr:row>
          <xdr:rowOff>161925</xdr:rowOff>
        </xdr:from>
        <xdr:to>
          <xdr:col>1</xdr:col>
          <xdr:colOff>133350</xdr:colOff>
          <xdr:row>76</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70</xdr:row>
          <xdr:rowOff>171450</xdr:rowOff>
        </xdr:from>
        <xdr:to>
          <xdr:col>1</xdr:col>
          <xdr:colOff>123825</xdr:colOff>
          <xdr:row>72</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73</xdr:row>
          <xdr:rowOff>0</xdr:rowOff>
        </xdr:from>
        <xdr:to>
          <xdr:col>1</xdr:col>
          <xdr:colOff>123825</xdr:colOff>
          <xdr:row>74</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75</xdr:row>
          <xdr:rowOff>161925</xdr:rowOff>
        </xdr:from>
        <xdr:to>
          <xdr:col>1</xdr:col>
          <xdr:colOff>133350</xdr:colOff>
          <xdr:row>77</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152400</xdr:rowOff>
        </xdr:from>
        <xdr:to>
          <xdr:col>1</xdr:col>
          <xdr:colOff>133350</xdr:colOff>
          <xdr:row>78</xdr:row>
          <xdr:rowOff>9525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79</xdr:row>
          <xdr:rowOff>161925</xdr:rowOff>
        </xdr:from>
        <xdr:to>
          <xdr:col>1</xdr:col>
          <xdr:colOff>133350</xdr:colOff>
          <xdr:row>80</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82</xdr:row>
          <xdr:rowOff>0</xdr:rowOff>
        </xdr:from>
        <xdr:to>
          <xdr:col>1</xdr:col>
          <xdr:colOff>133350</xdr:colOff>
          <xdr:row>83</xdr:row>
          <xdr:rowOff>38100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79</xdr:row>
          <xdr:rowOff>314325</xdr:rowOff>
        </xdr:from>
        <xdr:to>
          <xdr:col>1</xdr:col>
          <xdr:colOff>133350</xdr:colOff>
          <xdr:row>81</xdr:row>
          <xdr:rowOff>66675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82</xdr:row>
          <xdr:rowOff>171450</xdr:rowOff>
        </xdr:from>
        <xdr:to>
          <xdr:col>1</xdr:col>
          <xdr:colOff>133350</xdr:colOff>
          <xdr:row>84</xdr:row>
          <xdr:rowOff>28575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87</xdr:row>
          <xdr:rowOff>161925</xdr:rowOff>
        </xdr:from>
        <xdr:to>
          <xdr:col>1</xdr:col>
          <xdr:colOff>123825</xdr:colOff>
          <xdr:row>89</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171450</xdr:rowOff>
        </xdr:from>
        <xdr:to>
          <xdr:col>1</xdr:col>
          <xdr:colOff>123825</xdr:colOff>
          <xdr:row>85</xdr:row>
          <xdr:rowOff>28575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84</xdr:row>
          <xdr:rowOff>171450</xdr:rowOff>
        </xdr:from>
        <xdr:to>
          <xdr:col>1</xdr:col>
          <xdr:colOff>123825</xdr:colOff>
          <xdr:row>86</xdr:row>
          <xdr:rowOff>28575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171450</xdr:rowOff>
        </xdr:from>
        <xdr:to>
          <xdr:col>1</xdr:col>
          <xdr:colOff>123825</xdr:colOff>
          <xdr:row>85</xdr:row>
          <xdr:rowOff>28575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63</xdr:row>
          <xdr:rowOff>152400</xdr:rowOff>
        </xdr:from>
        <xdr:to>
          <xdr:col>1</xdr:col>
          <xdr:colOff>123825</xdr:colOff>
          <xdr:row>65</xdr:row>
          <xdr:rowOff>9525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71</xdr:row>
          <xdr:rowOff>171450</xdr:rowOff>
        </xdr:from>
        <xdr:to>
          <xdr:col>1</xdr:col>
          <xdr:colOff>123825</xdr:colOff>
          <xdr:row>73</xdr:row>
          <xdr:rowOff>28575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80</xdr:row>
          <xdr:rowOff>161925</xdr:rowOff>
        </xdr:from>
        <xdr:to>
          <xdr:col>1</xdr:col>
          <xdr:colOff>133350</xdr:colOff>
          <xdr:row>82</xdr:row>
          <xdr:rowOff>19050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171450</xdr:rowOff>
        </xdr:from>
        <xdr:to>
          <xdr:col>1</xdr:col>
          <xdr:colOff>123825</xdr:colOff>
          <xdr:row>85</xdr:row>
          <xdr:rowOff>28575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88</xdr:row>
          <xdr:rowOff>161925</xdr:rowOff>
        </xdr:from>
        <xdr:to>
          <xdr:col>1</xdr:col>
          <xdr:colOff>123825</xdr:colOff>
          <xdr:row>90</xdr:row>
          <xdr:rowOff>19050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67</xdr:row>
          <xdr:rowOff>171450</xdr:rowOff>
        </xdr:from>
        <xdr:to>
          <xdr:col>1</xdr:col>
          <xdr:colOff>123825</xdr:colOff>
          <xdr:row>69</xdr:row>
          <xdr:rowOff>28575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87</xdr:row>
          <xdr:rowOff>0</xdr:rowOff>
        </xdr:from>
        <xdr:to>
          <xdr:col>1</xdr:col>
          <xdr:colOff>123825</xdr:colOff>
          <xdr:row>88</xdr:row>
          <xdr:rowOff>38100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84</xdr:row>
          <xdr:rowOff>171450</xdr:rowOff>
        </xdr:from>
        <xdr:to>
          <xdr:col>1</xdr:col>
          <xdr:colOff>123825</xdr:colOff>
          <xdr:row>86</xdr:row>
          <xdr:rowOff>28575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84</xdr:row>
          <xdr:rowOff>171450</xdr:rowOff>
        </xdr:from>
        <xdr:to>
          <xdr:col>1</xdr:col>
          <xdr:colOff>123825</xdr:colOff>
          <xdr:row>86</xdr:row>
          <xdr:rowOff>28575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64</xdr:row>
          <xdr:rowOff>161925</xdr:rowOff>
        </xdr:from>
        <xdr:to>
          <xdr:col>1</xdr:col>
          <xdr:colOff>123825</xdr:colOff>
          <xdr:row>66</xdr:row>
          <xdr:rowOff>19050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65</xdr:row>
          <xdr:rowOff>171450</xdr:rowOff>
        </xdr:from>
        <xdr:to>
          <xdr:col>1</xdr:col>
          <xdr:colOff>123825</xdr:colOff>
          <xdr:row>67</xdr:row>
          <xdr:rowOff>28575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73</xdr:row>
          <xdr:rowOff>0</xdr:rowOff>
        </xdr:from>
        <xdr:to>
          <xdr:col>1</xdr:col>
          <xdr:colOff>123825</xdr:colOff>
          <xdr:row>74</xdr:row>
          <xdr:rowOff>38100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88</xdr:row>
          <xdr:rowOff>161925</xdr:rowOff>
        </xdr:from>
        <xdr:to>
          <xdr:col>1</xdr:col>
          <xdr:colOff>123825</xdr:colOff>
          <xdr:row>90</xdr:row>
          <xdr:rowOff>19050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86</xdr:row>
          <xdr:rowOff>0</xdr:rowOff>
        </xdr:from>
        <xdr:to>
          <xdr:col>1</xdr:col>
          <xdr:colOff>123825</xdr:colOff>
          <xdr:row>87</xdr:row>
          <xdr:rowOff>38100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38</xdr:row>
          <xdr:rowOff>152400</xdr:rowOff>
        </xdr:from>
        <xdr:to>
          <xdr:col>1</xdr:col>
          <xdr:colOff>504825</xdr:colOff>
          <xdr:row>40</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39</xdr:row>
          <xdr:rowOff>152400</xdr:rowOff>
        </xdr:from>
        <xdr:to>
          <xdr:col>1</xdr:col>
          <xdr:colOff>504825</xdr:colOff>
          <xdr:row>41</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22</xdr:row>
          <xdr:rowOff>142875</xdr:rowOff>
        </xdr:from>
        <xdr:to>
          <xdr:col>1</xdr:col>
          <xdr:colOff>514350</xdr:colOff>
          <xdr:row>24</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9A1B223D-6833-6EA6-7EC8-DC0D11AB55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23</xdr:row>
          <xdr:rowOff>161925</xdr:rowOff>
        </xdr:from>
        <xdr:to>
          <xdr:col>1</xdr:col>
          <xdr:colOff>514350</xdr:colOff>
          <xdr:row>25</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5FD02E0A-7DFD-EE43-231B-63645A155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171450</xdr:rowOff>
        </xdr:from>
        <xdr:to>
          <xdr:col>1</xdr:col>
          <xdr:colOff>504825</xdr:colOff>
          <xdr:row>35</xdr:row>
          <xdr:rowOff>28575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152400</xdr:rowOff>
        </xdr:from>
        <xdr:to>
          <xdr:col>1</xdr:col>
          <xdr:colOff>504825</xdr:colOff>
          <xdr:row>36</xdr:row>
          <xdr:rowOff>9525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266700</xdr:colOff>
          <xdr:row>31</xdr:row>
          <xdr:rowOff>161925</xdr:rowOff>
        </xdr:from>
        <xdr:to>
          <xdr:col>0</xdr:col>
          <xdr:colOff>581025</xdr:colOff>
          <xdr:row>33</xdr:row>
          <xdr:rowOff>38100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3815581C-DB4E-7B9F-3DDE-93935CF840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32</xdr:row>
          <xdr:rowOff>161925</xdr:rowOff>
        </xdr:from>
        <xdr:to>
          <xdr:col>0</xdr:col>
          <xdr:colOff>581025</xdr:colOff>
          <xdr:row>34</xdr:row>
          <xdr:rowOff>57150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BFF9D79D-B6F8-9738-D6A6-75BFC454A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33</xdr:row>
          <xdr:rowOff>161925</xdr:rowOff>
        </xdr:from>
        <xdr:to>
          <xdr:col>0</xdr:col>
          <xdr:colOff>581025</xdr:colOff>
          <xdr:row>35</xdr:row>
          <xdr:rowOff>57150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F9EF99AF-8C28-D0A3-0E9E-EBE8E8E21C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34</xdr:row>
          <xdr:rowOff>142875</xdr:rowOff>
        </xdr:from>
        <xdr:to>
          <xdr:col>0</xdr:col>
          <xdr:colOff>581025</xdr:colOff>
          <xdr:row>36</xdr:row>
          <xdr:rowOff>47625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E4E6341-AA50-07C8-E055-F6B686A636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6</xdr:row>
          <xdr:rowOff>161925</xdr:rowOff>
        </xdr:from>
        <xdr:to>
          <xdr:col>0</xdr:col>
          <xdr:colOff>581025</xdr:colOff>
          <xdr:row>8</xdr:row>
          <xdr:rowOff>57150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14252272-2CE8-FF07-8AF1-80643210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5</xdr:row>
          <xdr:rowOff>133350</xdr:rowOff>
        </xdr:from>
        <xdr:to>
          <xdr:col>0</xdr:col>
          <xdr:colOff>590550</xdr:colOff>
          <xdr:row>7</xdr:row>
          <xdr:rowOff>9525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605D0440-4BD8-26FC-2586-4AE3871804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2.vml"/><Relationship Id="rId7" Type="http://schemas.openxmlformats.org/officeDocument/2006/relationships/ctrlProp" Target="../ctrlProps/ctrlProp4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7.xml"/><Relationship Id="rId3" Type="http://schemas.openxmlformats.org/officeDocument/2006/relationships/vmlDrawing" Target="../drawings/vmlDrawing4.vml"/><Relationship Id="rId7" Type="http://schemas.openxmlformats.org/officeDocument/2006/relationships/ctrlProp" Target="../ctrlProps/ctrlProp4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 Id="rId9"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G105"/>
  <sheetViews>
    <sheetView showGridLines="0" tabSelected="1" workbookViewId="0">
      <selection activeCell="A3" sqref="A3:E3"/>
    </sheetView>
  </sheetViews>
  <sheetFormatPr baseColWidth="10" defaultRowHeight="14.25" x14ac:dyDescent="0.2"/>
  <cols>
    <col min="1" max="1" width="24.28515625" style="1" customWidth="1"/>
    <col min="2" max="2" width="19" style="1" customWidth="1"/>
    <col min="3" max="3" width="15.7109375" style="1" customWidth="1"/>
    <col min="4" max="4" width="14.140625" style="1" customWidth="1"/>
    <col min="5" max="5" width="15.140625" style="1" customWidth="1"/>
    <col min="6" max="6" width="17.28515625" style="1" customWidth="1"/>
    <col min="7" max="7" width="19.85546875" style="1" customWidth="1"/>
    <col min="8" max="8" width="23.42578125" style="1" customWidth="1"/>
    <col min="9" max="16384" width="11.42578125" style="1"/>
  </cols>
  <sheetData>
    <row r="1" spans="1:7" ht="15.75" x14ac:dyDescent="0.25">
      <c r="A1" s="98" t="s">
        <v>156</v>
      </c>
      <c r="B1" s="99"/>
      <c r="C1" s="99"/>
      <c r="D1" s="99"/>
      <c r="E1" s="99"/>
      <c r="F1" s="27"/>
    </row>
    <row r="2" spans="1:7" ht="15.75" x14ac:dyDescent="0.25">
      <c r="A2" s="98" t="s">
        <v>157</v>
      </c>
      <c r="B2" s="99"/>
      <c r="C2" s="99"/>
      <c r="D2" s="99"/>
      <c r="E2" s="99"/>
      <c r="G2"/>
    </row>
    <row r="3" spans="1:7" ht="15.75" x14ac:dyDescent="0.25">
      <c r="A3" s="98"/>
      <c r="B3" s="99"/>
      <c r="C3" s="99"/>
      <c r="D3" s="99"/>
      <c r="E3" s="99"/>
      <c r="G3"/>
    </row>
    <row r="4" spans="1:7" ht="15" x14ac:dyDescent="0.25">
      <c r="A4" s="34"/>
      <c r="B4" s="35"/>
      <c r="E4" s="35"/>
      <c r="G4"/>
    </row>
    <row r="5" spans="1:7" ht="15" x14ac:dyDescent="0.25">
      <c r="A5" s="34"/>
      <c r="B5" s="35"/>
      <c r="E5" s="35"/>
      <c r="G5"/>
    </row>
    <row r="6" spans="1:7" x14ac:dyDescent="0.2">
      <c r="A6" s="68" t="s">
        <v>123</v>
      </c>
      <c r="B6" s="35"/>
      <c r="D6"/>
    </row>
    <row r="7" spans="1:7" x14ac:dyDescent="0.2">
      <c r="A7" s="68" t="s">
        <v>124</v>
      </c>
    </row>
    <row r="8" spans="1:7" x14ac:dyDescent="0.2">
      <c r="A8" s="68" t="s">
        <v>125</v>
      </c>
    </row>
    <row r="9" spans="1:7" x14ac:dyDescent="0.2">
      <c r="A9" s="68" t="s">
        <v>158</v>
      </c>
      <c r="B9" s="35"/>
      <c r="D9" s="4"/>
    </row>
    <row r="10" spans="1:7" x14ac:dyDescent="0.2">
      <c r="A10" s="68" t="s">
        <v>159</v>
      </c>
      <c r="B10" s="35"/>
      <c r="E10" s="35"/>
      <c r="G10" s="4"/>
    </row>
    <row r="11" spans="1:7" ht="15" x14ac:dyDescent="0.25">
      <c r="A11" s="34"/>
      <c r="B11" s="35"/>
      <c r="E11" s="35"/>
      <c r="G11" s="4"/>
    </row>
    <row r="12" spans="1:7" x14ac:dyDescent="0.2">
      <c r="A12" s="87" t="s">
        <v>175</v>
      </c>
      <c r="B12" s="35"/>
      <c r="E12" s="35"/>
      <c r="G12" s="4"/>
    </row>
    <row r="13" spans="1:7" ht="15" x14ac:dyDescent="0.25">
      <c r="A13" s="34"/>
      <c r="B13" s="35"/>
      <c r="E13" s="35"/>
      <c r="G13" s="4"/>
    </row>
    <row r="14" spans="1:7" x14ac:dyDescent="0.2">
      <c r="A14" s="64" t="s">
        <v>0</v>
      </c>
    </row>
    <row r="15" spans="1:7" ht="15" customHeight="1" x14ac:dyDescent="0.2">
      <c r="A15" s="75" t="s">
        <v>1</v>
      </c>
      <c r="B15" s="105"/>
      <c r="C15" s="106"/>
      <c r="D15" s="106"/>
      <c r="E15" s="107"/>
    </row>
    <row r="16" spans="1:7" ht="15" customHeight="1" x14ac:dyDescent="0.2">
      <c r="B16" s="109"/>
      <c r="C16" s="110"/>
      <c r="D16" s="110"/>
      <c r="E16" s="111"/>
    </row>
    <row r="17" spans="1:7" ht="10.5" customHeight="1" x14ac:dyDescent="0.2"/>
    <row r="18" spans="1:7" ht="15" customHeight="1" x14ac:dyDescent="0.2">
      <c r="A18" s="1" t="s">
        <v>104</v>
      </c>
      <c r="B18" s="1" t="s">
        <v>103</v>
      </c>
    </row>
    <row r="19" spans="1:7" ht="10.5" customHeight="1" x14ac:dyDescent="0.2"/>
    <row r="20" spans="1:7" ht="15" customHeight="1" x14ac:dyDescent="0.2">
      <c r="A20" s="1" t="s">
        <v>2</v>
      </c>
      <c r="B20" s="95"/>
      <c r="C20" s="96"/>
      <c r="D20" s="116"/>
      <c r="E20" s="108"/>
    </row>
    <row r="21" spans="1:7" x14ac:dyDescent="0.2">
      <c r="A21" s="75" t="s">
        <v>107</v>
      </c>
    </row>
    <row r="22" spans="1:7" ht="7.5" customHeight="1" x14ac:dyDescent="0.2"/>
    <row r="23" spans="1:7" ht="15" customHeight="1" x14ac:dyDescent="0.2">
      <c r="A23" s="1" t="s">
        <v>3</v>
      </c>
      <c r="B23" s="95"/>
      <c r="C23" s="108"/>
      <c r="F23" s="65"/>
      <c r="G23" s="65"/>
    </row>
    <row r="24" spans="1:7" ht="15" customHeight="1" x14ac:dyDescent="0.2">
      <c r="A24" s="1" t="s">
        <v>45</v>
      </c>
      <c r="B24" s="95"/>
      <c r="C24" s="97"/>
      <c r="F24" s="65"/>
      <c r="G24" s="65"/>
    </row>
    <row r="25" spans="1:7" x14ac:dyDescent="0.2">
      <c r="F25" s="65"/>
      <c r="G25" s="65"/>
    </row>
    <row r="26" spans="1:7" x14ac:dyDescent="0.2">
      <c r="A26" s="66"/>
    </row>
    <row r="27" spans="1:7" x14ac:dyDescent="0.2">
      <c r="A27" s="67" t="s">
        <v>4</v>
      </c>
    </row>
    <row r="28" spans="1:7" ht="15" customHeight="1" x14ac:dyDescent="0.2">
      <c r="A28" s="66" t="s">
        <v>5</v>
      </c>
      <c r="B28" s="103"/>
      <c r="C28" s="103"/>
      <c r="D28" s="104"/>
      <c r="E28" s="68"/>
    </row>
    <row r="29" spans="1:7" ht="15" customHeight="1" x14ac:dyDescent="0.2">
      <c r="A29" s="66" t="s">
        <v>83</v>
      </c>
      <c r="B29" s="103"/>
      <c r="C29" s="104"/>
      <c r="D29" s="104"/>
    </row>
    <row r="30" spans="1:7" x14ac:dyDescent="0.2">
      <c r="A30" s="66"/>
      <c r="B30" s="66"/>
    </row>
    <row r="32" spans="1:7" ht="15" customHeight="1" x14ac:dyDescent="0.2">
      <c r="A32" s="64" t="s">
        <v>176</v>
      </c>
      <c r="C32" s="1" t="s">
        <v>36</v>
      </c>
      <c r="D32" s="1" t="s">
        <v>35</v>
      </c>
      <c r="E32" s="68"/>
      <c r="F32" s="65"/>
    </row>
    <row r="33" spans="1:7" ht="15" customHeight="1" x14ac:dyDescent="0.2">
      <c r="C33" s="69"/>
      <c r="D33" s="70"/>
    </row>
    <row r="36" spans="1:7" s="4" customFormat="1" ht="15" customHeight="1" x14ac:dyDescent="0.2">
      <c r="A36" s="64" t="s">
        <v>85</v>
      </c>
      <c r="B36" s="103"/>
      <c r="C36" s="103"/>
      <c r="D36" s="104"/>
      <c r="E36" s="1"/>
    </row>
    <row r="37" spans="1:7" x14ac:dyDescent="0.2">
      <c r="A37" s="75" t="s">
        <v>101</v>
      </c>
      <c r="B37" s="103"/>
      <c r="C37" s="103"/>
      <c r="D37" s="104"/>
    </row>
    <row r="40" spans="1:7" x14ac:dyDescent="0.2">
      <c r="A40" s="64" t="s">
        <v>59</v>
      </c>
    </row>
    <row r="41" spans="1:7" x14ac:dyDescent="0.2">
      <c r="A41" s="75" t="s">
        <v>80</v>
      </c>
    </row>
    <row r="42" spans="1:7" ht="75" customHeight="1" x14ac:dyDescent="0.2">
      <c r="A42" s="100"/>
      <c r="B42" s="101"/>
      <c r="C42" s="101"/>
      <c r="D42" s="101"/>
      <c r="E42" s="102"/>
      <c r="F42" s="71"/>
      <c r="G42" s="71"/>
    </row>
    <row r="44" spans="1:7" s="4" customFormat="1" ht="9" customHeight="1" x14ac:dyDescent="0.2"/>
    <row r="45" spans="1:7" x14ac:dyDescent="0.2">
      <c r="A45" s="1" t="s">
        <v>63</v>
      </c>
    </row>
    <row r="46" spans="1:7" x14ac:dyDescent="0.2">
      <c r="A46" s="75" t="s">
        <v>64</v>
      </c>
    </row>
    <row r="47" spans="1:7" ht="15" customHeight="1" x14ac:dyDescent="0.2">
      <c r="A47" s="95"/>
      <c r="B47" s="96"/>
      <c r="C47" s="96"/>
      <c r="D47" s="96"/>
      <c r="E47" s="97"/>
    </row>
    <row r="48" spans="1:7" ht="15" customHeight="1" x14ac:dyDescent="0.2">
      <c r="A48" s="95"/>
      <c r="B48" s="96"/>
      <c r="C48" s="96"/>
      <c r="D48" s="96"/>
      <c r="E48" s="97"/>
    </row>
    <row r="49" spans="1:7" ht="15" customHeight="1" x14ac:dyDescent="0.2">
      <c r="A49" s="95"/>
      <c r="B49" s="96"/>
      <c r="C49" s="96"/>
      <c r="D49" s="96"/>
      <c r="E49" s="97"/>
    </row>
    <row r="51" spans="1:7" s="4" customFormat="1" x14ac:dyDescent="0.2">
      <c r="A51" s="4" t="s">
        <v>116</v>
      </c>
    </row>
    <row r="52" spans="1:7" s="4" customFormat="1" x14ac:dyDescent="0.2">
      <c r="A52" s="4" t="s">
        <v>117</v>
      </c>
    </row>
    <row r="53" spans="1:7" s="4" customFormat="1" x14ac:dyDescent="0.2">
      <c r="A53" s="51" t="s">
        <v>118</v>
      </c>
    </row>
    <row r="54" spans="1:7" s="4" customFormat="1" ht="9" customHeight="1" x14ac:dyDescent="0.2">
      <c r="A54" s="72"/>
      <c r="B54" s="72"/>
      <c r="C54" s="72"/>
      <c r="D54" s="72"/>
      <c r="E54" s="72"/>
      <c r="F54" s="72"/>
      <c r="G54" s="72"/>
    </row>
    <row r="55" spans="1:7" s="4" customFormat="1" ht="15" customHeight="1" x14ac:dyDescent="0.2">
      <c r="A55" s="73" t="s">
        <v>67</v>
      </c>
      <c r="B55" s="117" t="s">
        <v>119</v>
      </c>
      <c r="C55" s="117"/>
      <c r="D55" s="118" t="s">
        <v>68</v>
      </c>
      <c r="E55" s="118"/>
    </row>
    <row r="56" spans="1:7" s="4" customFormat="1" x14ac:dyDescent="0.2">
      <c r="A56" s="74"/>
      <c r="B56" s="112"/>
      <c r="C56" s="113"/>
      <c r="D56" s="114"/>
      <c r="E56" s="115"/>
    </row>
    <row r="57" spans="1:7" x14ac:dyDescent="0.2">
      <c r="A57" s="74"/>
      <c r="B57" s="112"/>
      <c r="C57" s="113"/>
      <c r="D57" s="114"/>
      <c r="E57" s="115"/>
    </row>
    <row r="58" spans="1:7" x14ac:dyDescent="0.2">
      <c r="A58" s="74"/>
      <c r="B58" s="112"/>
      <c r="C58" s="113"/>
      <c r="D58" s="114"/>
      <c r="E58" s="115"/>
    </row>
    <row r="59" spans="1:7" customFormat="1" ht="14.25" customHeight="1" x14ac:dyDescent="0.2"/>
    <row r="60" spans="1:7" customFormat="1" ht="14.25" customHeight="1" x14ac:dyDescent="0.2"/>
    <row r="61" spans="1:7" s="2" customFormat="1" x14ac:dyDescent="0.2">
      <c r="A61" s="1" t="s">
        <v>10</v>
      </c>
      <c r="B61" s="1"/>
      <c r="C61" s="1"/>
      <c r="D61" s="1"/>
      <c r="E61" s="1"/>
    </row>
    <row r="62" spans="1:7" s="2" customFormat="1" ht="9" customHeight="1" x14ac:dyDescent="0.2">
      <c r="A62" s="1"/>
      <c r="B62" s="1"/>
      <c r="C62" s="1"/>
      <c r="D62" s="1"/>
      <c r="E62" s="1"/>
    </row>
    <row r="63" spans="1:7" customFormat="1" x14ac:dyDescent="0.2">
      <c r="A63" s="50" t="s">
        <v>86</v>
      </c>
      <c r="B63" s="51" t="s">
        <v>76</v>
      </c>
      <c r="C63" s="1"/>
      <c r="D63" s="4"/>
      <c r="E63" s="4"/>
      <c r="F63" s="4"/>
    </row>
    <row r="64" spans="1:7" customFormat="1" x14ac:dyDescent="0.2">
      <c r="A64" s="50"/>
      <c r="B64" s="51" t="s">
        <v>160</v>
      </c>
      <c r="C64" s="1"/>
      <c r="D64" s="4"/>
      <c r="E64" s="4"/>
      <c r="F64" s="4"/>
    </row>
    <row r="65" spans="1:6" customFormat="1" x14ac:dyDescent="0.2">
      <c r="A65" s="1"/>
      <c r="B65" s="51" t="s">
        <v>121</v>
      </c>
      <c r="C65" s="1"/>
      <c r="D65" s="4"/>
      <c r="E65" s="4"/>
      <c r="F65" s="4"/>
    </row>
    <row r="66" spans="1:6" customFormat="1" x14ac:dyDescent="0.2">
      <c r="A66" s="1"/>
      <c r="B66" s="88" t="s">
        <v>177</v>
      </c>
      <c r="C66" s="52"/>
      <c r="D66" s="52"/>
      <c r="E66" s="52"/>
      <c r="F66" s="52"/>
    </row>
    <row r="67" spans="1:6" customFormat="1" x14ac:dyDescent="0.2">
      <c r="A67" s="1"/>
      <c r="B67" s="88" t="s">
        <v>178</v>
      </c>
      <c r="C67" s="52"/>
      <c r="D67" s="52"/>
      <c r="E67" s="52"/>
      <c r="F67" s="52"/>
    </row>
    <row r="68" spans="1:6" customFormat="1" x14ac:dyDescent="0.2">
      <c r="A68" s="1"/>
      <c r="B68" s="51" t="s">
        <v>161</v>
      </c>
      <c r="C68" s="52"/>
      <c r="D68" s="52"/>
      <c r="E68" s="52"/>
      <c r="F68" s="52"/>
    </row>
    <row r="69" spans="1:6" customFormat="1" x14ac:dyDescent="0.2">
      <c r="A69" s="1"/>
      <c r="B69" s="51" t="s">
        <v>163</v>
      </c>
      <c r="C69" s="52"/>
      <c r="D69" s="52"/>
      <c r="E69" s="52"/>
      <c r="F69" s="52"/>
    </row>
    <row r="70" spans="1:6" customFormat="1" x14ac:dyDescent="0.2">
      <c r="A70" s="1"/>
      <c r="B70" s="51" t="s">
        <v>108</v>
      </c>
      <c r="C70" s="52"/>
      <c r="D70" s="52"/>
      <c r="E70" s="52"/>
      <c r="F70" s="52"/>
    </row>
    <row r="71" spans="1:6" customFormat="1" x14ac:dyDescent="0.2">
      <c r="A71" s="1"/>
      <c r="B71" s="88" t="s">
        <v>179</v>
      </c>
      <c r="C71" s="1"/>
      <c r="D71" s="52"/>
      <c r="E71" s="52"/>
      <c r="F71" s="52"/>
    </row>
    <row r="72" spans="1:6" customFormat="1" x14ac:dyDescent="0.2">
      <c r="A72" s="1"/>
      <c r="B72" s="51" t="s">
        <v>109</v>
      </c>
      <c r="C72" s="1"/>
      <c r="D72" s="52"/>
      <c r="E72" s="52"/>
      <c r="F72" s="52"/>
    </row>
    <row r="73" spans="1:6" customFormat="1" x14ac:dyDescent="0.2">
      <c r="A73" s="1"/>
      <c r="B73" s="51" t="s">
        <v>162</v>
      </c>
      <c r="C73" s="1"/>
      <c r="D73" s="52"/>
      <c r="E73" s="52"/>
      <c r="F73" s="52"/>
    </row>
    <row r="74" spans="1:6" customFormat="1" x14ac:dyDescent="0.2">
      <c r="A74" s="1"/>
      <c r="B74" s="51" t="s">
        <v>110</v>
      </c>
      <c r="C74" s="1"/>
      <c r="D74" s="52"/>
      <c r="E74" s="52"/>
      <c r="F74" s="52"/>
    </row>
    <row r="75" spans="1:6" customFormat="1" x14ac:dyDescent="0.2">
      <c r="A75" s="1"/>
      <c r="B75" s="88" t="s">
        <v>180</v>
      </c>
      <c r="C75" s="1"/>
      <c r="D75" s="52"/>
      <c r="E75" s="52"/>
      <c r="F75" s="52"/>
    </row>
    <row r="76" spans="1:6" customFormat="1" x14ac:dyDescent="0.2">
      <c r="A76" s="1"/>
      <c r="B76" s="88" t="s">
        <v>181</v>
      </c>
      <c r="C76" s="1"/>
      <c r="D76" s="52"/>
      <c r="E76" s="52"/>
      <c r="F76" s="52"/>
    </row>
    <row r="77" spans="1:6" customFormat="1" x14ac:dyDescent="0.2">
      <c r="A77" s="1"/>
      <c r="B77" s="51" t="s">
        <v>111</v>
      </c>
      <c r="C77" s="4"/>
      <c r="D77" s="52"/>
      <c r="E77" s="52"/>
      <c r="F77" s="52"/>
    </row>
    <row r="78" spans="1:6" customFormat="1" x14ac:dyDescent="0.2">
      <c r="A78" s="1"/>
      <c r="B78" s="51" t="s">
        <v>112</v>
      </c>
      <c r="C78" s="1"/>
      <c r="D78" s="52"/>
      <c r="E78" s="52"/>
      <c r="F78" s="52"/>
    </row>
    <row r="79" spans="1:6" customFormat="1" x14ac:dyDescent="0.2">
      <c r="A79" s="1"/>
      <c r="B79" s="53"/>
      <c r="C79" s="1"/>
      <c r="D79" s="52"/>
      <c r="E79" s="52"/>
      <c r="F79" s="52"/>
    </row>
    <row r="80" spans="1:6" s="4" customFormat="1" ht="28.5" x14ac:dyDescent="0.2">
      <c r="A80" s="54" t="s">
        <v>120</v>
      </c>
      <c r="B80" s="51" t="s">
        <v>113</v>
      </c>
      <c r="D80" s="52"/>
      <c r="E80" s="52"/>
      <c r="F80" s="52"/>
    </row>
    <row r="81" spans="1:6" customFormat="1" x14ac:dyDescent="0.2">
      <c r="A81" s="50"/>
      <c r="B81" s="51" t="s">
        <v>160</v>
      </c>
      <c r="C81" s="1"/>
      <c r="D81" s="4"/>
      <c r="E81" s="4"/>
      <c r="F81" s="4"/>
    </row>
    <row r="82" spans="1:6" customFormat="1" x14ac:dyDescent="0.2">
      <c r="A82" s="1"/>
      <c r="B82" s="51" t="s">
        <v>121</v>
      </c>
      <c r="C82" s="1"/>
      <c r="D82" s="4"/>
      <c r="E82" s="4"/>
      <c r="F82" s="4"/>
    </row>
    <row r="83" spans="1:6" customFormat="1" x14ac:dyDescent="0.2">
      <c r="A83" s="1"/>
      <c r="B83" s="51" t="s">
        <v>114</v>
      </c>
      <c r="C83" s="1"/>
      <c r="D83" s="4"/>
      <c r="E83" s="4"/>
      <c r="F83" s="4"/>
    </row>
    <row r="84" spans="1:6" customFormat="1" ht="14.25" customHeight="1" x14ac:dyDescent="0.2">
      <c r="A84" s="1"/>
      <c r="B84" s="88" t="s">
        <v>178</v>
      </c>
      <c r="C84" s="4"/>
      <c r="D84" s="4"/>
      <c r="E84" s="4"/>
      <c r="F84" s="4"/>
    </row>
    <row r="85" spans="1:6" customFormat="1" ht="14.25" customHeight="1" x14ac:dyDescent="0.2">
      <c r="A85" s="1"/>
      <c r="B85" s="51" t="s">
        <v>161</v>
      </c>
      <c r="C85" s="4"/>
      <c r="D85" s="4"/>
      <c r="E85" s="4"/>
      <c r="F85" s="4"/>
    </row>
    <row r="86" spans="1:6" customFormat="1" ht="14.25" customHeight="1" x14ac:dyDescent="0.2">
      <c r="A86" s="1"/>
      <c r="B86" s="51" t="s">
        <v>163</v>
      </c>
      <c r="C86" s="4"/>
      <c r="D86" s="4"/>
      <c r="E86" s="4"/>
      <c r="F86" s="4"/>
    </row>
    <row r="87" spans="1:6" customFormat="1" x14ac:dyDescent="0.2">
      <c r="A87" s="1"/>
      <c r="B87" s="88" t="s">
        <v>179</v>
      </c>
      <c r="C87" s="1"/>
      <c r="D87" s="52"/>
      <c r="E87" s="52"/>
      <c r="F87" s="52"/>
    </row>
    <row r="88" spans="1:6" customFormat="1" ht="14.25" customHeight="1" x14ac:dyDescent="0.2">
      <c r="A88" s="1"/>
      <c r="B88" s="51" t="s">
        <v>109</v>
      </c>
      <c r="C88" s="4"/>
      <c r="D88" s="4"/>
      <c r="E88" s="4"/>
      <c r="F88" s="4"/>
    </row>
    <row r="89" spans="1:6" customFormat="1" ht="14.25" customHeight="1" x14ac:dyDescent="0.2">
      <c r="A89" s="1"/>
      <c r="B89" s="51" t="s">
        <v>162</v>
      </c>
      <c r="C89" s="4"/>
      <c r="D89" s="4"/>
      <c r="E89" s="4"/>
      <c r="F89" s="4"/>
    </row>
    <row r="90" spans="1:6" customFormat="1" ht="14.25" customHeight="1" x14ac:dyDescent="0.2">
      <c r="B90" s="88" t="s">
        <v>182</v>
      </c>
    </row>
    <row r="91" spans="1:6" customFormat="1" ht="14.25" customHeight="1" x14ac:dyDescent="0.2">
      <c r="B91" s="51"/>
    </row>
    <row r="92" spans="1:6" customFormat="1" ht="12.75" x14ac:dyDescent="0.2"/>
    <row r="93" spans="1:6" customFormat="1" ht="12.75" x14ac:dyDescent="0.2">
      <c r="A93" s="61" t="s">
        <v>100</v>
      </c>
      <c r="B93" s="62"/>
      <c r="C93" s="62"/>
      <c r="D93" s="63"/>
      <c r="E93" s="63"/>
    </row>
    <row r="94" spans="1:6" customFormat="1" ht="12.75" x14ac:dyDescent="0.2">
      <c r="A94" s="93" t="s">
        <v>115</v>
      </c>
      <c r="B94" s="93"/>
      <c r="C94" s="93"/>
      <c r="D94" s="93"/>
      <c r="E94" s="93"/>
    </row>
    <row r="95" spans="1:6" customFormat="1" ht="12.75" x14ac:dyDescent="0.2">
      <c r="A95" s="93"/>
      <c r="B95" s="93"/>
      <c r="C95" s="93"/>
      <c r="D95" s="93"/>
      <c r="E95" s="93"/>
    </row>
    <row r="96" spans="1:6" customFormat="1" ht="12.75" x14ac:dyDescent="0.2">
      <c r="A96" s="93"/>
      <c r="B96" s="93"/>
      <c r="C96" s="93"/>
      <c r="D96" s="93"/>
      <c r="E96" s="93"/>
    </row>
    <row r="97" spans="1:5" customFormat="1" ht="12.75" x14ac:dyDescent="0.2">
      <c r="A97" s="93"/>
      <c r="B97" s="93"/>
      <c r="C97" s="93"/>
      <c r="D97" s="93"/>
      <c r="E97" s="93"/>
    </row>
    <row r="98" spans="1:5" customFormat="1" ht="12.75" x14ac:dyDescent="0.2">
      <c r="A98" s="93"/>
      <c r="B98" s="93"/>
      <c r="C98" s="93"/>
      <c r="D98" s="93"/>
      <c r="E98" s="93"/>
    </row>
    <row r="99" spans="1:5" customFormat="1" ht="12.75" x14ac:dyDescent="0.2">
      <c r="A99" s="94"/>
      <c r="B99" s="94"/>
      <c r="C99" s="94"/>
      <c r="D99" s="94"/>
      <c r="E99" s="94"/>
    </row>
    <row r="100" spans="1:5" customFormat="1" ht="12.75" x14ac:dyDescent="0.2">
      <c r="A100" s="94"/>
      <c r="B100" s="94"/>
      <c r="C100" s="94"/>
      <c r="D100" s="94"/>
      <c r="E100" s="94"/>
    </row>
    <row r="101" spans="1:5" customFormat="1" ht="12.75" x14ac:dyDescent="0.2"/>
    <row r="102" spans="1:5" customFormat="1" ht="12.75" x14ac:dyDescent="0.2"/>
    <row r="103" spans="1:5" customFormat="1" ht="12.75" x14ac:dyDescent="0.2">
      <c r="A103" s="89" t="s">
        <v>183</v>
      </c>
    </row>
    <row r="104" spans="1:5" customFormat="1" ht="12.75" x14ac:dyDescent="0.2"/>
    <row r="105" spans="1:5" customFormat="1" ht="12.75" x14ac:dyDescent="0.2"/>
  </sheetData>
  <sheetProtection algorithmName="SHA-512" hashValue="/PCkS266ITbzCTcjLxNhd8Pxl+vTAW1UivGXRdzGN5Hq9UrWTDJq2S5Kcagxtod3A+Lh9WVgnUV/IHKtEEtOOg==" saltValue="rbXjJZjneZbo1M1mCnLeIA==" spinCount="100000" sheet="1" objects="1" scenarios="1"/>
  <mergeCells count="25">
    <mergeCell ref="D57:E57"/>
    <mergeCell ref="B58:C58"/>
    <mergeCell ref="D58:E58"/>
    <mergeCell ref="A1:E1"/>
    <mergeCell ref="A2:E2"/>
    <mergeCell ref="B20:E20"/>
    <mergeCell ref="B55:C55"/>
    <mergeCell ref="D55:E55"/>
    <mergeCell ref="B37:D37"/>
    <mergeCell ref="A94:E100"/>
    <mergeCell ref="A47:E47"/>
    <mergeCell ref="A49:E49"/>
    <mergeCell ref="A3:E3"/>
    <mergeCell ref="B24:C24"/>
    <mergeCell ref="A42:E42"/>
    <mergeCell ref="A48:E48"/>
    <mergeCell ref="B28:D28"/>
    <mergeCell ref="B29:D29"/>
    <mergeCell ref="B36:D36"/>
    <mergeCell ref="B15:E15"/>
    <mergeCell ref="B23:C23"/>
    <mergeCell ref="B16:E16"/>
    <mergeCell ref="B56:C56"/>
    <mergeCell ref="D56:E56"/>
    <mergeCell ref="B57:C57"/>
  </mergeCells>
  <phoneticPr fontId="0" type="noConversion"/>
  <pageMargins left="0.78740157480314965" right="0.51181102362204722" top="0.78740157480314965" bottom="0.70866141732283472" header="0.51181102362204722" footer="0.51181102362204722"/>
  <pageSetup paperSize="9" orientation="portrait" r:id="rId1"/>
  <headerFooter alignWithMargins="0">
    <oddFooter>&amp;R&amp;8Version: 01.01.2024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0</xdr:col>
                    <xdr:colOff>66675</xdr:colOff>
                    <xdr:row>61</xdr:row>
                    <xdr:rowOff>104775</xdr:rowOff>
                  </from>
                  <to>
                    <xdr:col>0</xdr:col>
                    <xdr:colOff>371475</xdr:colOff>
                    <xdr:row>63</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47625</xdr:colOff>
                    <xdr:row>78</xdr:row>
                    <xdr:rowOff>76200</xdr:rowOff>
                  </from>
                  <to>
                    <xdr:col>0</xdr:col>
                    <xdr:colOff>371475</xdr:colOff>
                    <xdr:row>79</xdr:row>
                    <xdr:rowOff>276225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0</xdr:col>
                    <xdr:colOff>1438275</xdr:colOff>
                    <xdr:row>62</xdr:row>
                    <xdr:rowOff>161925</xdr:rowOff>
                  </from>
                  <to>
                    <xdr:col>1</xdr:col>
                    <xdr:colOff>123825</xdr:colOff>
                    <xdr:row>64</xdr:row>
                    <xdr:rowOff>19050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0</xdr:col>
                    <xdr:colOff>1438275</xdr:colOff>
                    <xdr:row>64</xdr:row>
                    <xdr:rowOff>161925</xdr:rowOff>
                  </from>
                  <to>
                    <xdr:col>1</xdr:col>
                    <xdr:colOff>123825</xdr:colOff>
                    <xdr:row>66</xdr:row>
                    <xdr:rowOff>19050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0</xdr:col>
                    <xdr:colOff>1438275</xdr:colOff>
                    <xdr:row>65</xdr:row>
                    <xdr:rowOff>171450</xdr:rowOff>
                  </from>
                  <to>
                    <xdr:col>1</xdr:col>
                    <xdr:colOff>123825</xdr:colOff>
                    <xdr:row>67</xdr:row>
                    <xdr:rowOff>28575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0</xdr:col>
                    <xdr:colOff>1438275</xdr:colOff>
                    <xdr:row>70</xdr:row>
                    <xdr:rowOff>0</xdr:rowOff>
                  </from>
                  <to>
                    <xdr:col>1</xdr:col>
                    <xdr:colOff>123825</xdr:colOff>
                    <xdr:row>71</xdr:row>
                    <xdr:rowOff>38100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0</xdr:col>
                    <xdr:colOff>1438275</xdr:colOff>
                    <xdr:row>61</xdr:row>
                    <xdr:rowOff>66675</xdr:rowOff>
                  </from>
                  <to>
                    <xdr:col>1</xdr:col>
                    <xdr:colOff>19050</xdr:colOff>
                    <xdr:row>63</xdr:row>
                    <xdr:rowOff>66675</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0</xdr:col>
                    <xdr:colOff>1438275</xdr:colOff>
                    <xdr:row>66</xdr:row>
                    <xdr:rowOff>171450</xdr:rowOff>
                  </from>
                  <to>
                    <xdr:col>1</xdr:col>
                    <xdr:colOff>123825</xdr:colOff>
                    <xdr:row>68</xdr:row>
                    <xdr:rowOff>28575</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0</xdr:col>
                    <xdr:colOff>1438275</xdr:colOff>
                    <xdr:row>69</xdr:row>
                    <xdr:rowOff>0</xdr:rowOff>
                  </from>
                  <to>
                    <xdr:col>1</xdr:col>
                    <xdr:colOff>123825</xdr:colOff>
                    <xdr:row>70</xdr:row>
                    <xdr:rowOff>38100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0</xdr:col>
                    <xdr:colOff>1447800</xdr:colOff>
                    <xdr:row>74</xdr:row>
                    <xdr:rowOff>161925</xdr:rowOff>
                  </from>
                  <to>
                    <xdr:col>1</xdr:col>
                    <xdr:colOff>133350</xdr:colOff>
                    <xdr:row>76</xdr:row>
                    <xdr:rowOff>19050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0</xdr:col>
                    <xdr:colOff>1438275</xdr:colOff>
                    <xdr:row>70</xdr:row>
                    <xdr:rowOff>171450</xdr:rowOff>
                  </from>
                  <to>
                    <xdr:col>1</xdr:col>
                    <xdr:colOff>123825</xdr:colOff>
                    <xdr:row>72</xdr:row>
                    <xdr:rowOff>28575</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0</xdr:col>
                    <xdr:colOff>1438275</xdr:colOff>
                    <xdr:row>73</xdr:row>
                    <xdr:rowOff>0</xdr:rowOff>
                  </from>
                  <to>
                    <xdr:col>1</xdr:col>
                    <xdr:colOff>123825</xdr:colOff>
                    <xdr:row>74</xdr:row>
                    <xdr:rowOff>38100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0</xdr:col>
                    <xdr:colOff>1447800</xdr:colOff>
                    <xdr:row>75</xdr:row>
                    <xdr:rowOff>161925</xdr:rowOff>
                  </from>
                  <to>
                    <xdr:col>1</xdr:col>
                    <xdr:colOff>133350</xdr:colOff>
                    <xdr:row>77</xdr:row>
                    <xdr:rowOff>19050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0</xdr:col>
                    <xdr:colOff>1447800</xdr:colOff>
                    <xdr:row>76</xdr:row>
                    <xdr:rowOff>152400</xdr:rowOff>
                  </from>
                  <to>
                    <xdr:col>1</xdr:col>
                    <xdr:colOff>133350</xdr:colOff>
                    <xdr:row>78</xdr:row>
                    <xdr:rowOff>9525</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0</xdr:col>
                    <xdr:colOff>1447800</xdr:colOff>
                    <xdr:row>79</xdr:row>
                    <xdr:rowOff>161925</xdr:rowOff>
                  </from>
                  <to>
                    <xdr:col>1</xdr:col>
                    <xdr:colOff>133350</xdr:colOff>
                    <xdr:row>80</xdr:row>
                    <xdr:rowOff>19050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0</xdr:col>
                    <xdr:colOff>1447800</xdr:colOff>
                    <xdr:row>82</xdr:row>
                    <xdr:rowOff>0</xdr:rowOff>
                  </from>
                  <to>
                    <xdr:col>1</xdr:col>
                    <xdr:colOff>133350</xdr:colOff>
                    <xdr:row>83</xdr:row>
                    <xdr:rowOff>38100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0</xdr:col>
                    <xdr:colOff>1447800</xdr:colOff>
                    <xdr:row>79</xdr:row>
                    <xdr:rowOff>314325</xdr:rowOff>
                  </from>
                  <to>
                    <xdr:col>1</xdr:col>
                    <xdr:colOff>133350</xdr:colOff>
                    <xdr:row>81</xdr:row>
                    <xdr:rowOff>66675</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0</xdr:col>
                    <xdr:colOff>1447800</xdr:colOff>
                    <xdr:row>82</xdr:row>
                    <xdr:rowOff>171450</xdr:rowOff>
                  </from>
                  <to>
                    <xdr:col>1</xdr:col>
                    <xdr:colOff>133350</xdr:colOff>
                    <xdr:row>84</xdr:row>
                    <xdr:rowOff>28575</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0</xdr:col>
                    <xdr:colOff>1438275</xdr:colOff>
                    <xdr:row>87</xdr:row>
                    <xdr:rowOff>161925</xdr:rowOff>
                  </from>
                  <to>
                    <xdr:col>1</xdr:col>
                    <xdr:colOff>123825</xdr:colOff>
                    <xdr:row>89</xdr:row>
                    <xdr:rowOff>19050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0</xdr:col>
                    <xdr:colOff>1438275</xdr:colOff>
                    <xdr:row>83</xdr:row>
                    <xdr:rowOff>171450</xdr:rowOff>
                  </from>
                  <to>
                    <xdr:col>1</xdr:col>
                    <xdr:colOff>123825</xdr:colOff>
                    <xdr:row>85</xdr:row>
                    <xdr:rowOff>28575</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0</xdr:col>
                    <xdr:colOff>1438275</xdr:colOff>
                    <xdr:row>84</xdr:row>
                    <xdr:rowOff>171450</xdr:rowOff>
                  </from>
                  <to>
                    <xdr:col>1</xdr:col>
                    <xdr:colOff>123825</xdr:colOff>
                    <xdr:row>86</xdr:row>
                    <xdr:rowOff>28575</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0</xdr:col>
                    <xdr:colOff>1438275</xdr:colOff>
                    <xdr:row>83</xdr:row>
                    <xdr:rowOff>171450</xdr:rowOff>
                  </from>
                  <to>
                    <xdr:col>1</xdr:col>
                    <xdr:colOff>123825</xdr:colOff>
                    <xdr:row>85</xdr:row>
                    <xdr:rowOff>28575</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0</xdr:col>
                    <xdr:colOff>1438275</xdr:colOff>
                    <xdr:row>63</xdr:row>
                    <xdr:rowOff>152400</xdr:rowOff>
                  </from>
                  <to>
                    <xdr:col>1</xdr:col>
                    <xdr:colOff>123825</xdr:colOff>
                    <xdr:row>65</xdr:row>
                    <xdr:rowOff>9525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0</xdr:col>
                    <xdr:colOff>1438275</xdr:colOff>
                    <xdr:row>71</xdr:row>
                    <xdr:rowOff>171450</xdr:rowOff>
                  </from>
                  <to>
                    <xdr:col>1</xdr:col>
                    <xdr:colOff>123825</xdr:colOff>
                    <xdr:row>73</xdr:row>
                    <xdr:rowOff>28575</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0</xdr:col>
                    <xdr:colOff>1447800</xdr:colOff>
                    <xdr:row>80</xdr:row>
                    <xdr:rowOff>161925</xdr:rowOff>
                  </from>
                  <to>
                    <xdr:col>1</xdr:col>
                    <xdr:colOff>133350</xdr:colOff>
                    <xdr:row>82</xdr:row>
                    <xdr:rowOff>19050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0</xdr:col>
                    <xdr:colOff>1438275</xdr:colOff>
                    <xdr:row>83</xdr:row>
                    <xdr:rowOff>171450</xdr:rowOff>
                  </from>
                  <to>
                    <xdr:col>1</xdr:col>
                    <xdr:colOff>123825</xdr:colOff>
                    <xdr:row>85</xdr:row>
                    <xdr:rowOff>28575</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0</xdr:col>
                    <xdr:colOff>1438275</xdr:colOff>
                    <xdr:row>88</xdr:row>
                    <xdr:rowOff>161925</xdr:rowOff>
                  </from>
                  <to>
                    <xdr:col>1</xdr:col>
                    <xdr:colOff>123825</xdr:colOff>
                    <xdr:row>90</xdr:row>
                    <xdr:rowOff>19050</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0</xdr:col>
                    <xdr:colOff>1438275</xdr:colOff>
                    <xdr:row>67</xdr:row>
                    <xdr:rowOff>171450</xdr:rowOff>
                  </from>
                  <to>
                    <xdr:col>1</xdr:col>
                    <xdr:colOff>123825</xdr:colOff>
                    <xdr:row>69</xdr:row>
                    <xdr:rowOff>28575</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0</xdr:col>
                    <xdr:colOff>1438275</xdr:colOff>
                    <xdr:row>87</xdr:row>
                    <xdr:rowOff>0</xdr:rowOff>
                  </from>
                  <to>
                    <xdr:col>1</xdr:col>
                    <xdr:colOff>123825</xdr:colOff>
                    <xdr:row>88</xdr:row>
                    <xdr:rowOff>38100</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0</xdr:col>
                    <xdr:colOff>1438275</xdr:colOff>
                    <xdr:row>84</xdr:row>
                    <xdr:rowOff>171450</xdr:rowOff>
                  </from>
                  <to>
                    <xdr:col>1</xdr:col>
                    <xdr:colOff>123825</xdr:colOff>
                    <xdr:row>86</xdr:row>
                    <xdr:rowOff>28575</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0</xdr:col>
                    <xdr:colOff>1438275</xdr:colOff>
                    <xdr:row>84</xdr:row>
                    <xdr:rowOff>171450</xdr:rowOff>
                  </from>
                  <to>
                    <xdr:col>1</xdr:col>
                    <xdr:colOff>123825</xdr:colOff>
                    <xdr:row>86</xdr:row>
                    <xdr:rowOff>28575</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0</xdr:col>
                    <xdr:colOff>1438275</xdr:colOff>
                    <xdr:row>64</xdr:row>
                    <xdr:rowOff>161925</xdr:rowOff>
                  </from>
                  <to>
                    <xdr:col>1</xdr:col>
                    <xdr:colOff>123825</xdr:colOff>
                    <xdr:row>66</xdr:row>
                    <xdr:rowOff>19050</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0</xdr:col>
                    <xdr:colOff>1438275</xdr:colOff>
                    <xdr:row>65</xdr:row>
                    <xdr:rowOff>171450</xdr:rowOff>
                  </from>
                  <to>
                    <xdr:col>1</xdr:col>
                    <xdr:colOff>123825</xdr:colOff>
                    <xdr:row>67</xdr:row>
                    <xdr:rowOff>28575</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0</xdr:col>
                    <xdr:colOff>1438275</xdr:colOff>
                    <xdr:row>73</xdr:row>
                    <xdr:rowOff>0</xdr:rowOff>
                  </from>
                  <to>
                    <xdr:col>1</xdr:col>
                    <xdr:colOff>123825</xdr:colOff>
                    <xdr:row>74</xdr:row>
                    <xdr:rowOff>38100</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0</xdr:col>
                    <xdr:colOff>1438275</xdr:colOff>
                    <xdr:row>88</xdr:row>
                    <xdr:rowOff>161925</xdr:rowOff>
                  </from>
                  <to>
                    <xdr:col>1</xdr:col>
                    <xdr:colOff>123825</xdr:colOff>
                    <xdr:row>90</xdr:row>
                    <xdr:rowOff>19050</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0</xdr:col>
                    <xdr:colOff>1438275</xdr:colOff>
                    <xdr:row>86</xdr:row>
                    <xdr:rowOff>0</xdr:rowOff>
                  </from>
                  <to>
                    <xdr:col>1</xdr:col>
                    <xdr:colOff>123825</xdr:colOff>
                    <xdr:row>87</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G76"/>
  <sheetViews>
    <sheetView showGridLines="0" workbookViewId="0"/>
  </sheetViews>
  <sheetFormatPr baseColWidth="10" defaultRowHeight="14.25" x14ac:dyDescent="0.2"/>
  <cols>
    <col min="1" max="1" width="4.28515625" style="4" customWidth="1"/>
    <col min="2" max="2" width="9.7109375" style="4" customWidth="1"/>
    <col min="3" max="3" width="10.85546875" style="4" customWidth="1"/>
    <col min="4" max="4" width="10.42578125" style="4" customWidth="1"/>
    <col min="5" max="5" width="11.42578125" style="4"/>
    <col min="6" max="6" width="10" style="4" customWidth="1"/>
    <col min="7" max="7" width="33.140625" style="4" customWidth="1"/>
    <col min="8" max="16384" width="11.42578125" style="4"/>
  </cols>
  <sheetData>
    <row r="1" spans="1:6" ht="15" x14ac:dyDescent="0.25">
      <c r="A1" s="20" t="s">
        <v>73</v>
      </c>
    </row>
    <row r="3" spans="1:6" x14ac:dyDescent="0.2">
      <c r="A3" s="4" t="s">
        <v>25</v>
      </c>
    </row>
    <row r="5" spans="1:6" ht="15" x14ac:dyDescent="0.25">
      <c r="D5" s="119">
        <f>Finanzierungsplan!C188</f>
        <v>0</v>
      </c>
      <c r="E5" s="120"/>
      <c r="F5" s="7" t="s">
        <v>48</v>
      </c>
    </row>
    <row r="8" spans="1:6" x14ac:dyDescent="0.2">
      <c r="A8" s="4" t="s">
        <v>13</v>
      </c>
    </row>
    <row r="10" spans="1:6" x14ac:dyDescent="0.2">
      <c r="A10" s="4" t="s">
        <v>66</v>
      </c>
      <c r="B10" s="4" t="s">
        <v>184</v>
      </c>
    </row>
    <row r="12" spans="1:6" x14ac:dyDescent="0.2">
      <c r="A12" s="4" t="s">
        <v>66</v>
      </c>
      <c r="B12" s="4" t="s">
        <v>12</v>
      </c>
    </row>
    <row r="13" spans="1:6" x14ac:dyDescent="0.2">
      <c r="B13" s="4" t="s">
        <v>14</v>
      </c>
    </row>
    <row r="14" spans="1:6" x14ac:dyDescent="0.2">
      <c r="B14" s="4" t="s">
        <v>23</v>
      </c>
    </row>
    <row r="16" spans="1:6" x14ac:dyDescent="0.2">
      <c r="A16" s="4" t="s">
        <v>66</v>
      </c>
      <c r="B16" s="4" t="s">
        <v>189</v>
      </c>
    </row>
    <row r="18" spans="1:3" x14ac:dyDescent="0.2">
      <c r="A18" s="4" t="s">
        <v>66</v>
      </c>
      <c r="B18" s="4" t="s">
        <v>15</v>
      </c>
    </row>
    <row r="19" spans="1:3" x14ac:dyDescent="0.2">
      <c r="B19" s="4" t="s">
        <v>84</v>
      </c>
    </row>
    <row r="20" spans="1:3" x14ac:dyDescent="0.2">
      <c r="B20" s="4" t="s">
        <v>185</v>
      </c>
    </row>
    <row r="22" spans="1:3" x14ac:dyDescent="0.2">
      <c r="A22" s="4" t="s">
        <v>70</v>
      </c>
      <c r="B22" s="4" t="s">
        <v>164</v>
      </c>
    </row>
    <row r="23" spans="1:3" x14ac:dyDescent="0.2">
      <c r="B23" s="4" t="s">
        <v>165</v>
      </c>
    </row>
    <row r="24" spans="1:3" x14ac:dyDescent="0.2">
      <c r="C24" s="4" t="s">
        <v>166</v>
      </c>
    </row>
    <row r="25" spans="1:3" x14ac:dyDescent="0.2">
      <c r="C25" s="4" t="s">
        <v>167</v>
      </c>
    </row>
    <row r="26" spans="1:3" x14ac:dyDescent="0.2">
      <c r="C26" s="4" t="s">
        <v>168</v>
      </c>
    </row>
    <row r="28" spans="1:3" x14ac:dyDescent="0.2">
      <c r="A28" s="4" t="s">
        <v>126</v>
      </c>
      <c r="B28" s="4" t="s">
        <v>127</v>
      </c>
    </row>
    <row r="30" spans="1:3" x14ac:dyDescent="0.2">
      <c r="A30" s="4" t="s">
        <v>66</v>
      </c>
      <c r="B30" s="4" t="s">
        <v>65</v>
      </c>
    </row>
    <row r="31" spans="1:3" x14ac:dyDescent="0.2">
      <c r="B31" s="4" t="s">
        <v>69</v>
      </c>
    </row>
    <row r="33" spans="1:7" x14ac:dyDescent="0.2">
      <c r="A33" s="4" t="s">
        <v>66</v>
      </c>
      <c r="B33" s="4" t="s">
        <v>186</v>
      </c>
    </row>
    <row r="34" spans="1:7" x14ac:dyDescent="0.2">
      <c r="B34" s="4" t="s">
        <v>187</v>
      </c>
    </row>
    <row r="35" spans="1:7" x14ac:dyDescent="0.2">
      <c r="C35" s="4" t="s">
        <v>167</v>
      </c>
    </row>
    <row r="36" spans="1:7" x14ac:dyDescent="0.2">
      <c r="C36" s="4" t="s">
        <v>166</v>
      </c>
    </row>
    <row r="37" spans="1:7" x14ac:dyDescent="0.2">
      <c r="C37" s="4" t="s">
        <v>188</v>
      </c>
      <c r="E37" s="123"/>
      <c r="F37" s="124"/>
      <c r="G37" s="125"/>
    </row>
    <row r="39" spans="1:7" x14ac:dyDescent="0.2">
      <c r="A39" s="4" t="s">
        <v>66</v>
      </c>
      <c r="B39" s="4" t="s">
        <v>82</v>
      </c>
    </row>
    <row r="40" spans="1:7" x14ac:dyDescent="0.2">
      <c r="C40" s="4" t="s">
        <v>11</v>
      </c>
    </row>
    <row r="41" spans="1:7" x14ac:dyDescent="0.2">
      <c r="C41" s="4" t="s">
        <v>17</v>
      </c>
    </row>
    <row r="42" spans="1:7" x14ac:dyDescent="0.2">
      <c r="C42" s="4" t="s">
        <v>16</v>
      </c>
    </row>
    <row r="44" spans="1:7" x14ac:dyDescent="0.2">
      <c r="A44" s="4" t="s">
        <v>66</v>
      </c>
      <c r="B44" s="4" t="s">
        <v>71</v>
      </c>
    </row>
    <row r="45" spans="1:7" x14ac:dyDescent="0.2">
      <c r="B45" s="4" t="s">
        <v>72</v>
      </c>
    </row>
    <row r="47" spans="1:7" x14ac:dyDescent="0.2">
      <c r="A47" s="4" t="s">
        <v>66</v>
      </c>
      <c r="B47" s="4" t="s">
        <v>18</v>
      </c>
    </row>
    <row r="48" spans="1:7" x14ac:dyDescent="0.2">
      <c r="B48" s="4" t="s">
        <v>24</v>
      </c>
    </row>
    <row r="50" spans="1:7" x14ac:dyDescent="0.2">
      <c r="A50" s="4" t="s">
        <v>66</v>
      </c>
      <c r="B50" s="4" t="s">
        <v>198</v>
      </c>
    </row>
    <row r="51" spans="1:7" x14ac:dyDescent="0.2">
      <c r="B51" s="4" t="s">
        <v>102</v>
      </c>
    </row>
    <row r="52" spans="1:7" x14ac:dyDescent="0.2">
      <c r="B52" s="4" t="s">
        <v>78</v>
      </c>
    </row>
    <row r="53" spans="1:7" x14ac:dyDescent="0.2">
      <c r="B53" s="4" t="s">
        <v>79</v>
      </c>
    </row>
    <row r="56" spans="1:7" x14ac:dyDescent="0.2">
      <c r="A56" s="15" t="s">
        <v>87</v>
      </c>
    </row>
    <row r="58" spans="1:7" ht="57" customHeight="1" x14ac:dyDescent="0.2">
      <c r="B58" s="121" t="s">
        <v>98</v>
      </c>
      <c r="C58" s="121"/>
      <c r="D58" s="121"/>
      <c r="E58" s="121"/>
      <c r="F58" s="121"/>
      <c r="G58" s="121"/>
    </row>
    <row r="59" spans="1:7" x14ac:dyDescent="0.2">
      <c r="B59" s="55"/>
      <c r="C59" s="55"/>
      <c r="D59" s="55"/>
      <c r="E59" s="55"/>
      <c r="F59" s="55"/>
      <c r="G59" s="55"/>
    </row>
    <row r="60" spans="1:7" ht="57" customHeight="1" x14ac:dyDescent="0.2">
      <c r="B60" s="121" t="s">
        <v>99</v>
      </c>
      <c r="C60" s="121"/>
      <c r="D60" s="121"/>
      <c r="E60" s="121"/>
      <c r="F60" s="121"/>
      <c r="G60" s="121"/>
    </row>
    <row r="61" spans="1:7" x14ac:dyDescent="0.2">
      <c r="B61" s="55"/>
      <c r="C61" s="55"/>
      <c r="D61" s="55"/>
      <c r="E61" s="55"/>
      <c r="F61" s="55"/>
      <c r="G61" s="55"/>
    </row>
    <row r="62" spans="1:7" x14ac:dyDescent="0.2">
      <c r="B62" s="55"/>
      <c r="C62" s="55"/>
      <c r="D62" s="55"/>
      <c r="E62" s="55"/>
      <c r="F62" s="55"/>
      <c r="G62" s="55"/>
    </row>
    <row r="63" spans="1:7" x14ac:dyDescent="0.2">
      <c r="B63" s="55"/>
      <c r="C63" s="55"/>
      <c r="D63" s="55"/>
      <c r="E63" s="55"/>
      <c r="F63" s="55"/>
      <c r="G63" s="55"/>
    </row>
    <row r="64" spans="1:7" x14ac:dyDescent="0.2">
      <c r="B64" s="55"/>
      <c r="C64" s="55"/>
      <c r="D64" s="55"/>
      <c r="E64" s="55"/>
      <c r="F64" s="55"/>
      <c r="G64" s="55"/>
    </row>
    <row r="65" spans="1:7" x14ac:dyDescent="0.2">
      <c r="B65" s="55"/>
      <c r="C65" s="55"/>
      <c r="D65" s="55"/>
      <c r="E65" s="55"/>
      <c r="F65" s="55"/>
      <c r="G65" s="55"/>
    </row>
    <row r="67" spans="1:7" x14ac:dyDescent="0.2">
      <c r="A67" s="8"/>
      <c r="B67" s="8"/>
      <c r="C67" s="8"/>
      <c r="D67" s="8"/>
      <c r="F67" s="1"/>
      <c r="G67" s="48"/>
    </row>
    <row r="68" spans="1:7" x14ac:dyDescent="0.2">
      <c r="A68" s="4" t="s">
        <v>19</v>
      </c>
      <c r="G68" s="4" t="s">
        <v>21</v>
      </c>
    </row>
    <row r="69" spans="1:7" x14ac:dyDescent="0.2">
      <c r="A69" s="4" t="s">
        <v>20</v>
      </c>
    </row>
    <row r="71" spans="1:7" x14ac:dyDescent="0.2">
      <c r="F71" s="9"/>
      <c r="G71" s="10"/>
    </row>
    <row r="72" spans="1:7" x14ac:dyDescent="0.2">
      <c r="A72" s="122"/>
      <c r="B72" s="122"/>
      <c r="C72" s="122"/>
      <c r="D72" s="122"/>
      <c r="F72" s="11"/>
      <c r="G72" s="12"/>
    </row>
    <row r="73" spans="1:7" x14ac:dyDescent="0.2">
      <c r="A73" s="4" t="s">
        <v>77</v>
      </c>
      <c r="F73" s="11"/>
      <c r="G73" s="12"/>
    </row>
    <row r="74" spans="1:7" x14ac:dyDescent="0.2">
      <c r="F74" s="11"/>
      <c r="G74" s="12"/>
    </row>
    <row r="75" spans="1:7" x14ac:dyDescent="0.2">
      <c r="F75" s="13"/>
      <c r="G75" s="14"/>
    </row>
    <row r="76" spans="1:7" x14ac:dyDescent="0.2">
      <c r="G76" s="4" t="s">
        <v>22</v>
      </c>
    </row>
  </sheetData>
  <sheetProtection algorithmName="SHA-512" hashValue="eg5e8+OYcaTW6jCML/oa9G4opJJirt8d2AXEv+yrFzRtHul4E6I9UOWFiUiZCso4XRfzREVkUmoMaB3xZOwdFA==" saltValue="jbQNjAeyuPAIOWr4/ycQog==" spinCount="100000" sheet="1" objects="1" scenarios="1"/>
  <mergeCells count="5">
    <mergeCell ref="D5:E5"/>
    <mergeCell ref="B58:G58"/>
    <mergeCell ref="B60:G60"/>
    <mergeCell ref="A72:D72"/>
    <mergeCell ref="E37:G37"/>
  </mergeCells>
  <phoneticPr fontId="0" type="noConversion"/>
  <pageMargins left="0.78740157480314965" right="0.55118110236220474" top="0.9055118110236221" bottom="0.70866141732283472" header="0.51181102362204722" footer="0.51181102362204722"/>
  <pageSetup paperSize="9" orientation="portrait" r:id="rId1"/>
  <headerFooter alignWithMargins="0"/>
  <rowBreaks count="1" manualBreakCount="1">
    <brk id="5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1</xdr:col>
                    <xdr:colOff>200025</xdr:colOff>
                    <xdr:row>38</xdr:row>
                    <xdr:rowOff>152400</xdr:rowOff>
                  </from>
                  <to>
                    <xdr:col>1</xdr:col>
                    <xdr:colOff>504825</xdr:colOff>
                    <xdr:row>40</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200025</xdr:colOff>
                    <xdr:row>39</xdr:row>
                    <xdr:rowOff>152400</xdr:rowOff>
                  </from>
                  <to>
                    <xdr:col>1</xdr:col>
                    <xdr:colOff>504825</xdr:colOff>
                    <xdr:row>41</xdr:row>
                    <xdr:rowOff>9525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1</xdr:col>
                    <xdr:colOff>209550</xdr:colOff>
                    <xdr:row>22</xdr:row>
                    <xdr:rowOff>142875</xdr:rowOff>
                  </from>
                  <to>
                    <xdr:col>1</xdr:col>
                    <xdr:colOff>514350</xdr:colOff>
                    <xdr:row>24</xdr:row>
                    <xdr:rowOff>9525</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1</xdr:col>
                    <xdr:colOff>209550</xdr:colOff>
                    <xdr:row>23</xdr:row>
                    <xdr:rowOff>161925</xdr:rowOff>
                  </from>
                  <to>
                    <xdr:col>1</xdr:col>
                    <xdr:colOff>514350</xdr:colOff>
                    <xdr:row>25</xdr:row>
                    <xdr:rowOff>19050</xdr:rowOff>
                  </to>
                </anchor>
              </controlPr>
            </control>
          </mc:Choice>
        </mc:AlternateContent>
        <mc:AlternateContent xmlns:mc="http://schemas.openxmlformats.org/markup-compatibility/2006">
          <mc:Choice Requires="x14">
            <control shapeId="2058" r:id="rId8" name="Check Box 10">
              <controlPr defaultSize="0" autoFill="0" autoLine="0" autoPict="0">
                <anchor moveWithCells="1">
                  <from>
                    <xdr:col>1</xdr:col>
                    <xdr:colOff>200025</xdr:colOff>
                    <xdr:row>33</xdr:row>
                    <xdr:rowOff>171450</xdr:rowOff>
                  </from>
                  <to>
                    <xdr:col>1</xdr:col>
                    <xdr:colOff>504825</xdr:colOff>
                    <xdr:row>35</xdr:row>
                    <xdr:rowOff>28575</xdr:rowOff>
                  </to>
                </anchor>
              </controlPr>
            </control>
          </mc:Choice>
        </mc:AlternateContent>
        <mc:AlternateContent xmlns:mc="http://schemas.openxmlformats.org/markup-compatibility/2006">
          <mc:Choice Requires="x14">
            <control shapeId="2059" r:id="rId9" name="Check Box 11">
              <controlPr defaultSize="0" autoFill="0" autoLine="0" autoPict="0">
                <anchor moveWithCells="1">
                  <from>
                    <xdr:col>1</xdr:col>
                    <xdr:colOff>200025</xdr:colOff>
                    <xdr:row>34</xdr:row>
                    <xdr:rowOff>152400</xdr:rowOff>
                  </from>
                  <to>
                    <xdr:col>1</xdr:col>
                    <xdr:colOff>504825</xdr:colOff>
                    <xdr:row>36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F190"/>
  <sheetViews>
    <sheetView showGridLines="0" workbookViewId="0">
      <selection activeCell="A2" sqref="A2"/>
    </sheetView>
  </sheetViews>
  <sheetFormatPr baseColWidth="10" defaultRowHeight="12.75" x14ac:dyDescent="0.2"/>
  <cols>
    <col min="1" max="1" width="25.85546875" customWidth="1"/>
    <col min="2" max="2" width="17.28515625" customWidth="1"/>
    <col min="3" max="3" width="13.28515625" bestFit="1" customWidth="1"/>
    <col min="4" max="4" width="10.42578125" customWidth="1"/>
    <col min="5" max="5" width="9.85546875" customWidth="1"/>
    <col min="6" max="6" width="14.28515625" customWidth="1"/>
  </cols>
  <sheetData>
    <row r="1" spans="1:6" s="2" customFormat="1" ht="15.75" x14ac:dyDescent="0.25">
      <c r="A1" s="36" t="s">
        <v>76</v>
      </c>
      <c r="B1" s="3"/>
    </row>
    <row r="2" spans="1:6" s="2" customFormat="1" ht="15.75" x14ac:dyDescent="0.25">
      <c r="A2" s="36"/>
      <c r="B2" s="3"/>
    </row>
    <row r="3" spans="1:6" s="2" customFormat="1" ht="15.75" x14ac:dyDescent="0.25">
      <c r="A3" s="36" t="s">
        <v>57</v>
      </c>
      <c r="B3" s="3"/>
    </row>
    <row r="5" spans="1:6" ht="14.25" x14ac:dyDescent="0.2">
      <c r="A5" s="15" t="s">
        <v>46</v>
      </c>
    </row>
    <row r="6" spans="1:6" x14ac:dyDescent="0.2">
      <c r="A6" s="5" t="s">
        <v>88</v>
      </c>
    </row>
    <row r="7" spans="1:6" ht="9" customHeight="1" x14ac:dyDescent="0.2">
      <c r="A7" s="5"/>
    </row>
    <row r="8" spans="1:6" ht="39.75" customHeight="1" x14ac:dyDescent="0.2">
      <c r="A8" s="90" t="s">
        <v>190</v>
      </c>
      <c r="B8" s="25" t="s">
        <v>7</v>
      </c>
      <c r="C8" s="160" t="s">
        <v>9</v>
      </c>
      <c r="D8" s="161"/>
      <c r="E8" s="26" t="s">
        <v>97</v>
      </c>
      <c r="F8" s="60" t="s">
        <v>105</v>
      </c>
    </row>
    <row r="9" spans="1:6" x14ac:dyDescent="0.2">
      <c r="A9" s="49"/>
      <c r="B9" s="49"/>
      <c r="C9" s="126"/>
      <c r="D9" s="131"/>
      <c r="E9" s="58"/>
      <c r="F9" s="41"/>
    </row>
    <row r="10" spans="1:6" x14ac:dyDescent="0.2">
      <c r="A10" s="49"/>
      <c r="B10" s="49"/>
      <c r="C10" s="126"/>
      <c r="D10" s="131"/>
      <c r="E10" s="58"/>
      <c r="F10" s="41"/>
    </row>
    <row r="11" spans="1:6" x14ac:dyDescent="0.2">
      <c r="A11" s="49"/>
      <c r="B11" s="49"/>
      <c r="C11" s="126"/>
      <c r="D11" s="131"/>
      <c r="E11" s="58"/>
      <c r="F11" s="41"/>
    </row>
    <row r="12" spans="1:6" x14ac:dyDescent="0.2">
      <c r="A12" s="78"/>
      <c r="B12" s="78"/>
      <c r="C12" s="126"/>
      <c r="D12" s="131"/>
      <c r="E12" s="58"/>
      <c r="F12" s="41"/>
    </row>
    <row r="13" spans="1:6" x14ac:dyDescent="0.2">
      <c r="A13" s="49"/>
      <c r="B13" s="49"/>
      <c r="C13" s="126"/>
      <c r="D13" s="131"/>
      <c r="E13" s="58"/>
      <c r="F13" s="41"/>
    </row>
    <row r="14" spans="1:6" x14ac:dyDescent="0.2">
      <c r="A14" s="49"/>
      <c r="B14" s="49"/>
      <c r="C14" s="126"/>
      <c r="D14" s="131"/>
      <c r="E14" s="58"/>
      <c r="F14" s="41"/>
    </row>
    <row r="15" spans="1:6" x14ac:dyDescent="0.2">
      <c r="A15" s="49"/>
      <c r="B15" s="49"/>
      <c r="C15" s="126"/>
      <c r="D15" s="131"/>
      <c r="E15" s="58"/>
      <c r="F15" s="41"/>
    </row>
    <row r="16" spans="1:6" x14ac:dyDescent="0.2">
      <c r="A16" s="49"/>
      <c r="B16" s="49"/>
      <c r="C16" s="126"/>
      <c r="D16" s="131"/>
      <c r="E16" s="58"/>
      <c r="F16" s="41"/>
    </row>
    <row r="17" spans="1:6" ht="15" customHeight="1" x14ac:dyDescent="0.2">
      <c r="A17" s="154" t="s">
        <v>30</v>
      </c>
      <c r="B17" s="133"/>
      <c r="C17" s="133"/>
      <c r="D17" s="133"/>
      <c r="E17" s="59">
        <f>SUM(E9:E16)</f>
        <v>0</v>
      </c>
      <c r="F17" s="6">
        <f>SUM(F9:F16)</f>
        <v>0</v>
      </c>
    </row>
    <row r="19" spans="1:6" x14ac:dyDescent="0.2">
      <c r="A19" s="28"/>
      <c r="B19" s="28"/>
      <c r="C19" s="28"/>
      <c r="D19" s="28"/>
      <c r="E19" s="28"/>
      <c r="F19" s="29"/>
    </row>
    <row r="20" spans="1:6" ht="14.25" x14ac:dyDescent="0.2">
      <c r="A20" s="15" t="s">
        <v>47</v>
      </c>
    </row>
    <row r="21" spans="1:6" x14ac:dyDescent="0.2">
      <c r="A21" s="5" t="s">
        <v>81</v>
      </c>
    </row>
    <row r="22" spans="1:6" ht="9" customHeight="1" x14ac:dyDescent="0.2">
      <c r="A22" s="5"/>
    </row>
    <row r="23" spans="1:6" ht="37.5" customHeight="1" x14ac:dyDescent="0.2">
      <c r="A23" s="25" t="s">
        <v>8</v>
      </c>
      <c r="B23" s="165" t="s">
        <v>89</v>
      </c>
      <c r="C23" s="166"/>
      <c r="D23" s="26" t="s">
        <v>90</v>
      </c>
      <c r="E23" s="26" t="s">
        <v>91</v>
      </c>
      <c r="F23" s="26" t="s">
        <v>53</v>
      </c>
    </row>
    <row r="24" spans="1:6" x14ac:dyDescent="0.2">
      <c r="A24" s="56"/>
      <c r="B24" s="126"/>
      <c r="C24" s="127"/>
      <c r="D24" s="41"/>
      <c r="E24" s="92"/>
      <c r="F24" s="41">
        <f>D24*E24</f>
        <v>0</v>
      </c>
    </row>
    <row r="25" spans="1:6" x14ac:dyDescent="0.2">
      <c r="A25" s="49"/>
      <c r="B25" s="126"/>
      <c r="C25" s="127"/>
      <c r="D25" s="41"/>
      <c r="E25" s="40"/>
      <c r="F25" s="41">
        <f t="shared" ref="F25:F29" si="0">D25*E25</f>
        <v>0</v>
      </c>
    </row>
    <row r="26" spans="1:6" x14ac:dyDescent="0.2">
      <c r="A26" s="49"/>
      <c r="B26" s="126"/>
      <c r="C26" s="127"/>
      <c r="D26" s="41"/>
      <c r="E26" s="40"/>
      <c r="F26" s="41">
        <f t="shared" si="0"/>
        <v>0</v>
      </c>
    </row>
    <row r="27" spans="1:6" x14ac:dyDescent="0.2">
      <c r="A27" s="49"/>
      <c r="B27" s="126"/>
      <c r="C27" s="127"/>
      <c r="D27" s="41"/>
      <c r="E27" s="40"/>
      <c r="F27" s="41">
        <f t="shared" si="0"/>
        <v>0</v>
      </c>
    </row>
    <row r="28" spans="1:6" x14ac:dyDescent="0.2">
      <c r="A28" s="49"/>
      <c r="B28" s="126"/>
      <c r="C28" s="127"/>
      <c r="D28" s="41"/>
      <c r="E28" s="40"/>
      <c r="F28" s="41">
        <f t="shared" si="0"/>
        <v>0</v>
      </c>
    </row>
    <row r="29" spans="1:6" x14ac:dyDescent="0.2">
      <c r="A29" s="49"/>
      <c r="B29" s="126"/>
      <c r="C29" s="127"/>
      <c r="D29" s="41"/>
      <c r="E29" s="40"/>
      <c r="F29" s="41">
        <f t="shared" si="0"/>
        <v>0</v>
      </c>
    </row>
    <row r="30" spans="1:6" ht="15" customHeight="1" x14ac:dyDescent="0.2">
      <c r="A30" s="154" t="s">
        <v>30</v>
      </c>
      <c r="B30" s="155"/>
      <c r="C30" s="155"/>
      <c r="D30" s="155"/>
      <c r="E30" s="156"/>
      <c r="F30" s="6">
        <f>SUM(F24:F29)</f>
        <v>0</v>
      </c>
    </row>
    <row r="31" spans="1:6" ht="15" customHeight="1" x14ac:dyDescent="0.2">
      <c r="A31" s="28"/>
      <c r="B31" s="28"/>
      <c r="C31" s="28"/>
      <c r="D31" s="28"/>
      <c r="E31" s="28"/>
      <c r="F31" s="29"/>
    </row>
    <row r="32" spans="1:6" ht="15" customHeight="1" x14ac:dyDescent="0.2">
      <c r="A32" s="28"/>
      <c r="B32" s="28"/>
      <c r="C32" s="28"/>
      <c r="D32" s="28"/>
      <c r="E32" s="28"/>
      <c r="F32" s="29"/>
    </row>
    <row r="33" spans="1:6" ht="14.25" x14ac:dyDescent="0.2">
      <c r="A33" s="15" t="s">
        <v>151</v>
      </c>
    </row>
    <row r="34" spans="1:6" x14ac:dyDescent="0.2">
      <c r="A34" s="5" t="s">
        <v>152</v>
      </c>
    </row>
    <row r="35" spans="1:6" ht="9" customHeight="1" x14ac:dyDescent="0.2">
      <c r="A35" s="28"/>
      <c r="B35" s="28"/>
      <c r="C35" s="28"/>
      <c r="D35" s="28"/>
      <c r="E35" s="28"/>
      <c r="F35" s="29"/>
    </row>
    <row r="36" spans="1:6" ht="18.75" customHeight="1" x14ac:dyDescent="0.2">
      <c r="A36" s="76" t="s">
        <v>153</v>
      </c>
      <c r="B36" s="165" t="s">
        <v>154</v>
      </c>
      <c r="C36" s="166"/>
      <c r="D36" s="165" t="s">
        <v>155</v>
      </c>
      <c r="E36" s="166"/>
      <c r="F36" s="26" t="s">
        <v>31</v>
      </c>
    </row>
    <row r="37" spans="1:6" x14ac:dyDescent="0.2">
      <c r="A37" s="77"/>
      <c r="B37" s="126"/>
      <c r="C37" s="127"/>
      <c r="D37" s="84"/>
      <c r="E37" s="85"/>
      <c r="F37" s="41"/>
    </row>
    <row r="38" spans="1:6" x14ac:dyDescent="0.2">
      <c r="A38" s="78"/>
      <c r="B38" s="126"/>
      <c r="C38" s="127"/>
      <c r="D38" s="84"/>
      <c r="E38" s="85"/>
      <c r="F38" s="41"/>
    </row>
    <row r="39" spans="1:6" x14ac:dyDescent="0.2">
      <c r="A39" s="78"/>
      <c r="B39" s="126"/>
      <c r="C39" s="127"/>
      <c r="D39" s="84"/>
      <c r="E39" s="85"/>
      <c r="F39" s="41"/>
    </row>
    <row r="40" spans="1:6" x14ac:dyDescent="0.2">
      <c r="A40" s="78"/>
      <c r="B40" s="126"/>
      <c r="C40" s="127"/>
      <c r="D40" s="84"/>
      <c r="E40" s="85"/>
      <c r="F40" s="41"/>
    </row>
    <row r="41" spans="1:6" x14ac:dyDescent="0.2">
      <c r="A41" s="77"/>
      <c r="B41" s="126"/>
      <c r="C41" s="127"/>
      <c r="D41" s="41"/>
      <c r="E41" s="40"/>
      <c r="F41" s="41"/>
    </row>
    <row r="42" spans="1:6" x14ac:dyDescent="0.2">
      <c r="A42" s="77"/>
      <c r="B42" s="126"/>
      <c r="C42" s="127"/>
      <c r="D42" s="41"/>
      <c r="E42" s="40"/>
      <c r="F42" s="41"/>
    </row>
    <row r="43" spans="1:6" ht="15" customHeight="1" x14ac:dyDescent="0.2">
      <c r="A43" s="154" t="s">
        <v>30</v>
      </c>
      <c r="B43" s="155"/>
      <c r="C43" s="155"/>
      <c r="D43" s="155"/>
      <c r="E43" s="156"/>
      <c r="F43" s="6">
        <f>SUM(F37:F42)</f>
        <v>0</v>
      </c>
    </row>
    <row r="44" spans="1:6" ht="15" customHeight="1" x14ac:dyDescent="0.2">
      <c r="A44" s="28"/>
      <c r="B44" s="28"/>
      <c r="C44" s="28"/>
      <c r="D44" s="28"/>
      <c r="E44" s="28"/>
      <c r="F44" s="29"/>
    </row>
    <row r="45" spans="1:6" ht="15" customHeight="1" x14ac:dyDescent="0.2">
      <c r="A45" s="28"/>
      <c r="B45" s="28"/>
      <c r="C45" s="28"/>
      <c r="D45" s="28"/>
      <c r="E45" s="28"/>
      <c r="F45" s="29"/>
    </row>
    <row r="46" spans="1:6" ht="14.25" x14ac:dyDescent="0.2">
      <c r="A46" s="15" t="s">
        <v>37</v>
      </c>
    </row>
    <row r="47" spans="1:6" ht="9" customHeight="1" x14ac:dyDescent="0.2"/>
    <row r="48" spans="1:6" x14ac:dyDescent="0.2">
      <c r="A48" s="16" t="s">
        <v>92</v>
      </c>
    </row>
    <row r="49" spans="1:6" x14ac:dyDescent="0.2">
      <c r="A49" s="5" t="s">
        <v>93</v>
      </c>
    </row>
    <row r="50" spans="1:6" ht="9" customHeight="1" x14ac:dyDescent="0.2"/>
    <row r="51" spans="1:6" ht="51" x14ac:dyDescent="0.2">
      <c r="A51" s="25" t="s">
        <v>49</v>
      </c>
      <c r="B51" s="26" t="s">
        <v>52</v>
      </c>
      <c r="C51" s="26" t="s">
        <v>50</v>
      </c>
      <c r="D51" s="26" t="s">
        <v>51</v>
      </c>
      <c r="E51" s="26" t="s">
        <v>55</v>
      </c>
      <c r="F51" s="26" t="s">
        <v>54</v>
      </c>
    </row>
    <row r="52" spans="1:6" x14ac:dyDescent="0.2">
      <c r="A52" s="42"/>
      <c r="B52" s="43"/>
      <c r="C52" s="44"/>
      <c r="D52" s="57"/>
      <c r="E52" s="44"/>
      <c r="F52" s="43" t="str">
        <f t="shared" ref="F52:F58" si="1">IF(B52&gt;0,B52/C52*D52*E52,"")</f>
        <v/>
      </c>
    </row>
    <row r="53" spans="1:6" x14ac:dyDescent="0.2">
      <c r="A53" s="42"/>
      <c r="B53" s="43"/>
      <c r="C53" s="44"/>
      <c r="D53" s="57"/>
      <c r="E53" s="44"/>
      <c r="F53" s="43" t="str">
        <f t="shared" si="1"/>
        <v/>
      </c>
    </row>
    <row r="54" spans="1:6" x14ac:dyDescent="0.2">
      <c r="A54" s="42"/>
      <c r="B54" s="43"/>
      <c r="C54" s="44"/>
      <c r="D54" s="57"/>
      <c r="E54" s="44"/>
      <c r="F54" s="43" t="str">
        <f t="shared" si="1"/>
        <v/>
      </c>
    </row>
    <row r="55" spans="1:6" x14ac:dyDescent="0.2">
      <c r="A55" s="42"/>
      <c r="B55" s="43"/>
      <c r="C55" s="44"/>
      <c r="D55" s="57"/>
      <c r="E55" s="44"/>
      <c r="F55" s="43" t="str">
        <f t="shared" si="1"/>
        <v/>
      </c>
    </row>
    <row r="56" spans="1:6" x14ac:dyDescent="0.2">
      <c r="A56" s="42"/>
      <c r="B56" s="43"/>
      <c r="C56" s="44"/>
      <c r="D56" s="57"/>
      <c r="E56" s="44"/>
      <c r="F56" s="43" t="str">
        <f t="shared" si="1"/>
        <v/>
      </c>
    </row>
    <row r="57" spans="1:6" x14ac:dyDescent="0.2">
      <c r="A57" s="42"/>
      <c r="B57" s="43"/>
      <c r="C57" s="44"/>
      <c r="D57" s="57"/>
      <c r="E57" s="44"/>
      <c r="F57" s="43" t="str">
        <f t="shared" si="1"/>
        <v/>
      </c>
    </row>
    <row r="58" spans="1:6" x14ac:dyDescent="0.2">
      <c r="A58" s="42"/>
      <c r="B58" s="43"/>
      <c r="C58" s="44"/>
      <c r="D58" s="57"/>
      <c r="E58" s="44"/>
      <c r="F58" s="43" t="str">
        <f t="shared" si="1"/>
        <v/>
      </c>
    </row>
    <row r="59" spans="1:6" ht="16.5" customHeight="1" x14ac:dyDescent="0.2">
      <c r="A59" s="162" t="s">
        <v>30</v>
      </c>
      <c r="B59" s="163"/>
      <c r="C59" s="163"/>
      <c r="D59" s="163"/>
      <c r="E59" s="164"/>
      <c r="F59" s="45">
        <f>SUM(F52:F58)</f>
        <v>0</v>
      </c>
    </row>
    <row r="60" spans="1:6" ht="13.5" customHeight="1" x14ac:dyDescent="0.2">
      <c r="A60" s="28"/>
      <c r="B60" s="28"/>
      <c r="C60" s="28"/>
      <c r="D60" s="28"/>
      <c r="E60" s="28"/>
      <c r="F60" s="29"/>
    </row>
    <row r="61" spans="1:6" ht="15" customHeight="1" x14ac:dyDescent="0.2">
      <c r="A61" s="30"/>
      <c r="B61" s="30"/>
      <c r="C61" s="30"/>
      <c r="D61" s="30"/>
      <c r="E61" s="30"/>
      <c r="F61" s="31"/>
    </row>
    <row r="62" spans="1:6" x14ac:dyDescent="0.2">
      <c r="A62" s="16" t="s">
        <v>106</v>
      </c>
    </row>
    <row r="63" spans="1:6" x14ac:dyDescent="0.2">
      <c r="A63" s="5" t="s">
        <v>191</v>
      </c>
    </row>
    <row r="64" spans="1:6" ht="9" customHeight="1" x14ac:dyDescent="0.2"/>
    <row r="65" spans="1:6" x14ac:dyDescent="0.2">
      <c r="A65" s="25" t="s">
        <v>27</v>
      </c>
      <c r="B65" s="128" t="s">
        <v>28</v>
      </c>
      <c r="C65" s="128"/>
      <c r="D65" s="128"/>
      <c r="E65" s="25" t="s">
        <v>29</v>
      </c>
      <c r="F65" s="25" t="s">
        <v>31</v>
      </c>
    </row>
    <row r="66" spans="1:6" x14ac:dyDescent="0.2">
      <c r="A66" s="49"/>
      <c r="B66" s="129"/>
      <c r="C66" s="129"/>
      <c r="D66" s="129"/>
      <c r="E66" s="41"/>
      <c r="F66" s="41"/>
    </row>
    <row r="67" spans="1:6" x14ac:dyDescent="0.2">
      <c r="A67" s="49"/>
      <c r="B67" s="129"/>
      <c r="C67" s="129"/>
      <c r="D67" s="129"/>
      <c r="E67" s="41"/>
      <c r="F67" s="41"/>
    </row>
    <row r="68" spans="1:6" x14ac:dyDescent="0.2">
      <c r="A68" s="49"/>
      <c r="B68" s="129"/>
      <c r="C68" s="129"/>
      <c r="D68" s="129"/>
      <c r="E68" s="41"/>
      <c r="F68" s="41"/>
    </row>
    <row r="69" spans="1:6" x14ac:dyDescent="0.2">
      <c r="A69" s="49"/>
      <c r="B69" s="126"/>
      <c r="C69" s="130"/>
      <c r="D69" s="131"/>
      <c r="E69" s="41"/>
      <c r="F69" s="41"/>
    </row>
    <row r="70" spans="1:6" ht="15" customHeight="1" x14ac:dyDescent="0.2">
      <c r="A70" s="132" t="s">
        <v>30</v>
      </c>
      <c r="B70" s="133"/>
      <c r="C70" s="133"/>
      <c r="D70" s="133"/>
      <c r="E70" s="133"/>
      <c r="F70" s="19">
        <f>SUM(F66:F69)</f>
        <v>0</v>
      </c>
    </row>
    <row r="73" spans="1:6" x14ac:dyDescent="0.2">
      <c r="A73" s="17" t="s">
        <v>62</v>
      </c>
    </row>
    <row r="74" spans="1:6" x14ac:dyDescent="0.2">
      <c r="A74" s="5" t="s">
        <v>193</v>
      </c>
    </row>
    <row r="75" spans="1:6" ht="9" customHeight="1" x14ac:dyDescent="0.2">
      <c r="A75" s="5"/>
    </row>
    <row r="76" spans="1:6" ht="15" customHeight="1" x14ac:dyDescent="0.2">
      <c r="A76" s="25" t="s">
        <v>27</v>
      </c>
      <c r="B76" s="128" t="s">
        <v>192</v>
      </c>
      <c r="C76" s="128"/>
      <c r="D76" s="128"/>
      <c r="E76" s="128"/>
      <c r="F76" s="25" t="s">
        <v>31</v>
      </c>
    </row>
    <row r="77" spans="1:6" x14ac:dyDescent="0.2">
      <c r="A77" s="49"/>
      <c r="B77" s="129"/>
      <c r="C77" s="129"/>
      <c r="D77" s="129"/>
      <c r="E77" s="129"/>
      <c r="F77" s="41"/>
    </row>
    <row r="78" spans="1:6" x14ac:dyDescent="0.2">
      <c r="A78" s="49"/>
      <c r="B78" s="126"/>
      <c r="C78" s="130"/>
      <c r="D78" s="130"/>
      <c r="E78" s="131"/>
      <c r="F78" s="41"/>
    </row>
    <row r="79" spans="1:6" x14ac:dyDescent="0.2">
      <c r="A79" s="49"/>
      <c r="B79" s="126"/>
      <c r="C79" s="130"/>
      <c r="D79" s="130"/>
      <c r="E79" s="131"/>
      <c r="F79" s="41"/>
    </row>
    <row r="80" spans="1:6" x14ac:dyDescent="0.2">
      <c r="A80" s="49"/>
      <c r="B80" s="126"/>
      <c r="C80" s="130"/>
      <c r="D80" s="130"/>
      <c r="E80" s="131"/>
      <c r="F80" s="41"/>
    </row>
    <row r="81" spans="1:6" x14ac:dyDescent="0.2">
      <c r="A81" s="49"/>
      <c r="B81" s="126"/>
      <c r="C81" s="130"/>
      <c r="D81" s="130"/>
      <c r="E81" s="131"/>
      <c r="F81" s="41"/>
    </row>
    <row r="82" spans="1:6" x14ac:dyDescent="0.2">
      <c r="A82" s="49"/>
      <c r="B82" s="126"/>
      <c r="C82" s="130"/>
      <c r="D82" s="130"/>
      <c r="E82" s="131"/>
      <c r="F82" s="41"/>
    </row>
    <row r="83" spans="1:6" x14ac:dyDescent="0.2">
      <c r="A83" s="49"/>
      <c r="B83" s="126"/>
      <c r="C83" s="130"/>
      <c r="D83" s="130"/>
      <c r="E83" s="131"/>
      <c r="F83" s="41"/>
    </row>
    <row r="84" spans="1:6" x14ac:dyDescent="0.2">
      <c r="A84" s="49"/>
      <c r="B84" s="129"/>
      <c r="C84" s="129"/>
      <c r="D84" s="129"/>
      <c r="E84" s="129"/>
      <c r="F84" s="41"/>
    </row>
    <row r="85" spans="1:6" ht="15" customHeight="1" x14ac:dyDescent="0.2">
      <c r="A85" s="132" t="s">
        <v>30</v>
      </c>
      <c r="B85" s="133"/>
      <c r="C85" s="133"/>
      <c r="D85" s="133"/>
      <c r="E85" s="157"/>
      <c r="F85" s="19">
        <f>SUM(F77:F84)</f>
        <v>0</v>
      </c>
    </row>
    <row r="88" spans="1:6" x14ac:dyDescent="0.2">
      <c r="A88" s="16" t="s">
        <v>94</v>
      </c>
    </row>
    <row r="89" spans="1:6" x14ac:dyDescent="0.2">
      <c r="A89" s="5" t="s">
        <v>95</v>
      </c>
    </row>
    <row r="90" spans="1:6" ht="9" customHeight="1" x14ac:dyDescent="0.2">
      <c r="A90" s="5"/>
    </row>
    <row r="91" spans="1:6" ht="15" customHeight="1" x14ac:dyDescent="0.2">
      <c r="A91" s="158" t="s">
        <v>194</v>
      </c>
      <c r="B91" s="172" t="s">
        <v>61</v>
      </c>
      <c r="C91" s="173"/>
      <c r="D91" s="173"/>
      <c r="E91" s="174"/>
      <c r="F91" s="167" t="s">
        <v>31</v>
      </c>
    </row>
    <row r="92" spans="1:6" ht="21.75" customHeight="1" x14ac:dyDescent="0.2">
      <c r="A92" s="159"/>
      <c r="B92" s="169" t="s">
        <v>74</v>
      </c>
      <c r="C92" s="170"/>
      <c r="D92" s="170"/>
      <c r="E92" s="171"/>
      <c r="F92" s="168"/>
    </row>
    <row r="93" spans="1:6" x14ac:dyDescent="0.2">
      <c r="A93" s="49"/>
      <c r="B93" s="126"/>
      <c r="C93" s="130"/>
      <c r="D93" s="130"/>
      <c r="E93" s="131"/>
      <c r="F93" s="41"/>
    </row>
    <row r="94" spans="1:6" x14ac:dyDescent="0.2">
      <c r="A94" s="49"/>
      <c r="B94" s="126"/>
      <c r="C94" s="130"/>
      <c r="D94" s="130"/>
      <c r="E94" s="131"/>
      <c r="F94" s="41"/>
    </row>
    <row r="95" spans="1:6" x14ac:dyDescent="0.2">
      <c r="A95" s="49"/>
      <c r="B95" s="126"/>
      <c r="C95" s="130"/>
      <c r="D95" s="130"/>
      <c r="E95" s="131"/>
      <c r="F95" s="41"/>
    </row>
    <row r="96" spans="1:6" x14ac:dyDescent="0.2">
      <c r="A96" s="49"/>
      <c r="B96" s="126"/>
      <c r="C96" s="130"/>
      <c r="D96" s="130"/>
      <c r="E96" s="131"/>
      <c r="F96" s="41"/>
    </row>
    <row r="97" spans="1:6" x14ac:dyDescent="0.2">
      <c r="A97" s="49"/>
      <c r="B97" s="126"/>
      <c r="C97" s="130"/>
      <c r="D97" s="130"/>
      <c r="E97" s="131"/>
      <c r="F97" s="41"/>
    </row>
    <row r="98" spans="1:6" x14ac:dyDescent="0.2">
      <c r="A98" s="49"/>
      <c r="B98" s="126"/>
      <c r="C98" s="130"/>
      <c r="D98" s="130"/>
      <c r="E98" s="131"/>
      <c r="F98" s="41"/>
    </row>
    <row r="99" spans="1:6" x14ac:dyDescent="0.2">
      <c r="A99" s="49"/>
      <c r="B99" s="126"/>
      <c r="C99" s="130"/>
      <c r="D99" s="130"/>
      <c r="E99" s="131"/>
      <c r="F99" s="41"/>
    </row>
    <row r="100" spans="1:6" x14ac:dyDescent="0.2">
      <c r="A100" s="49"/>
      <c r="B100" s="126"/>
      <c r="C100" s="130"/>
      <c r="D100" s="130"/>
      <c r="E100" s="131"/>
      <c r="F100" s="41"/>
    </row>
    <row r="101" spans="1:6" ht="15" customHeight="1" x14ac:dyDescent="0.2">
      <c r="A101" s="132" t="s">
        <v>30</v>
      </c>
      <c r="B101" s="133"/>
      <c r="C101" s="133"/>
      <c r="D101" s="133"/>
      <c r="E101" s="157"/>
      <c r="F101" s="19">
        <f>SUM(F93:F100)</f>
        <v>0</v>
      </c>
    </row>
    <row r="102" spans="1:6" x14ac:dyDescent="0.2">
      <c r="A102" s="30"/>
      <c r="B102" s="30"/>
      <c r="C102" s="30"/>
      <c r="D102" s="30"/>
      <c r="E102" s="30"/>
      <c r="F102" s="31"/>
    </row>
    <row r="103" spans="1:6" x14ac:dyDescent="0.2">
      <c r="A103" s="30"/>
      <c r="B103" s="30"/>
      <c r="C103" s="30"/>
      <c r="D103" s="30"/>
      <c r="E103" s="30"/>
      <c r="F103" s="31"/>
    </row>
    <row r="104" spans="1:6" x14ac:dyDescent="0.2">
      <c r="A104" s="16" t="s">
        <v>96</v>
      </c>
    </row>
    <row r="105" spans="1:6" x14ac:dyDescent="0.2">
      <c r="A105" s="5" t="s">
        <v>169</v>
      </c>
    </row>
    <row r="106" spans="1:6" ht="9" customHeight="1" x14ac:dyDescent="0.2"/>
    <row r="107" spans="1:6" x14ac:dyDescent="0.2">
      <c r="A107" s="25" t="s">
        <v>32</v>
      </c>
      <c r="B107" s="128" t="s">
        <v>195</v>
      </c>
      <c r="C107" s="128"/>
      <c r="D107" s="128"/>
      <c r="E107" s="128"/>
      <c r="F107" s="25" t="s">
        <v>31</v>
      </c>
    </row>
    <row r="108" spans="1:6" x14ac:dyDescent="0.2">
      <c r="A108" s="49"/>
      <c r="B108" s="129"/>
      <c r="C108" s="129"/>
      <c r="D108" s="129"/>
      <c r="E108" s="129"/>
      <c r="F108" s="41"/>
    </row>
    <row r="109" spans="1:6" x14ac:dyDescent="0.2">
      <c r="A109" s="49"/>
      <c r="B109" s="129"/>
      <c r="C109" s="129"/>
      <c r="D109" s="129"/>
      <c r="E109" s="129"/>
      <c r="F109" s="41"/>
    </row>
    <row r="110" spans="1:6" x14ac:dyDescent="0.2">
      <c r="A110" s="49"/>
      <c r="B110" s="129"/>
      <c r="C110" s="129"/>
      <c r="D110" s="129"/>
      <c r="E110" s="129"/>
      <c r="F110" s="41"/>
    </row>
    <row r="111" spans="1:6" x14ac:dyDescent="0.2">
      <c r="A111" s="49"/>
      <c r="B111" s="129"/>
      <c r="C111" s="129"/>
      <c r="D111" s="129"/>
      <c r="E111" s="129"/>
      <c r="F111" s="41"/>
    </row>
    <row r="112" spans="1:6" ht="15" customHeight="1" x14ac:dyDescent="0.2">
      <c r="A112" s="132" t="s">
        <v>30</v>
      </c>
      <c r="B112" s="133"/>
      <c r="C112" s="133"/>
      <c r="D112" s="133"/>
      <c r="E112" s="157"/>
      <c r="F112" s="19">
        <f>SUM(F108:F111)</f>
        <v>0</v>
      </c>
    </row>
    <row r="115" spans="1:6" x14ac:dyDescent="0.2">
      <c r="A115" s="16" t="s">
        <v>170</v>
      </c>
      <c r="E115" t="s">
        <v>31</v>
      </c>
      <c r="F115" s="41"/>
    </row>
    <row r="116" spans="1:6" x14ac:dyDescent="0.2">
      <c r="A116" s="5" t="s">
        <v>171</v>
      </c>
      <c r="E116" t="s">
        <v>172</v>
      </c>
      <c r="F116" s="86" t="str">
        <f>IF(F115&lt;&gt;0,F115/(F159+F160+F161+F162*F165+F166),"")</f>
        <v/>
      </c>
    </row>
    <row r="119" spans="1:6" x14ac:dyDescent="0.2">
      <c r="A119" s="16" t="s">
        <v>173</v>
      </c>
    </row>
    <row r="120" spans="1:6" ht="9" customHeight="1" x14ac:dyDescent="0.2">
      <c r="A120" s="28"/>
      <c r="B120" s="28"/>
      <c r="C120" s="28"/>
      <c r="D120" s="28"/>
      <c r="E120" s="28"/>
      <c r="F120" s="29"/>
    </row>
    <row r="121" spans="1:6" x14ac:dyDescent="0.2">
      <c r="A121" s="79" t="s">
        <v>27</v>
      </c>
      <c r="B121" s="128" t="s">
        <v>33</v>
      </c>
      <c r="C121" s="128"/>
      <c r="D121" s="128"/>
      <c r="E121" s="128"/>
      <c r="F121" s="79" t="s">
        <v>31</v>
      </c>
    </row>
    <row r="122" spans="1:6" x14ac:dyDescent="0.2">
      <c r="A122" s="78"/>
      <c r="B122" s="129"/>
      <c r="C122" s="129"/>
      <c r="D122" s="129"/>
      <c r="E122" s="129"/>
      <c r="F122" s="41"/>
    </row>
    <row r="123" spans="1:6" x14ac:dyDescent="0.2">
      <c r="A123" s="78"/>
      <c r="B123" s="129"/>
      <c r="C123" s="129"/>
      <c r="D123" s="129"/>
      <c r="E123" s="129"/>
      <c r="F123" s="41"/>
    </row>
    <row r="124" spans="1:6" x14ac:dyDescent="0.2">
      <c r="A124" s="78"/>
      <c r="B124" s="129"/>
      <c r="C124" s="129"/>
      <c r="D124" s="129"/>
      <c r="E124" s="129"/>
      <c r="F124" s="41"/>
    </row>
    <row r="125" spans="1:6" x14ac:dyDescent="0.2">
      <c r="A125" s="78"/>
      <c r="B125" s="129"/>
      <c r="C125" s="129"/>
      <c r="D125" s="129"/>
      <c r="E125" s="129"/>
      <c r="F125" s="41"/>
    </row>
    <row r="126" spans="1:6" x14ac:dyDescent="0.2">
      <c r="A126" s="78"/>
      <c r="B126" s="129"/>
      <c r="C126" s="129"/>
      <c r="D126" s="129"/>
      <c r="E126" s="129"/>
      <c r="F126" s="41"/>
    </row>
    <row r="127" spans="1:6" ht="15" customHeight="1" x14ac:dyDescent="0.2">
      <c r="A127" s="132" t="s">
        <v>30</v>
      </c>
      <c r="B127" s="133"/>
      <c r="C127" s="133"/>
      <c r="D127" s="133"/>
      <c r="E127" s="157"/>
      <c r="F127" s="19">
        <f>ROUND(SUM(F122:F126),2)</f>
        <v>0</v>
      </c>
    </row>
    <row r="131" spans="1:6" x14ac:dyDescent="0.2">
      <c r="A131" s="17" t="s">
        <v>26</v>
      </c>
    </row>
    <row r="132" spans="1:6" x14ac:dyDescent="0.2">
      <c r="A132" s="5" t="s">
        <v>193</v>
      </c>
    </row>
    <row r="133" spans="1:6" ht="9" customHeight="1" x14ac:dyDescent="0.2"/>
    <row r="134" spans="1:6" ht="15" customHeight="1" x14ac:dyDescent="0.2">
      <c r="A134" s="25" t="s">
        <v>27</v>
      </c>
      <c r="B134" s="128" t="s">
        <v>75</v>
      </c>
      <c r="C134" s="128"/>
      <c r="D134" s="128"/>
      <c r="E134" s="128"/>
      <c r="F134" s="25" t="s">
        <v>31</v>
      </c>
    </row>
    <row r="135" spans="1:6" x14ac:dyDescent="0.2">
      <c r="A135" s="49"/>
      <c r="B135" s="129"/>
      <c r="C135" s="129"/>
      <c r="D135" s="129"/>
      <c r="E135" s="129"/>
      <c r="F135" s="41"/>
    </row>
    <row r="136" spans="1:6" x14ac:dyDescent="0.2">
      <c r="A136" s="49"/>
      <c r="B136" s="129"/>
      <c r="C136" s="129"/>
      <c r="D136" s="129"/>
      <c r="E136" s="129"/>
      <c r="F136" s="41"/>
    </row>
    <row r="137" spans="1:6" x14ac:dyDescent="0.2">
      <c r="A137" s="49"/>
      <c r="B137" s="129"/>
      <c r="C137" s="129"/>
      <c r="D137" s="129"/>
      <c r="E137" s="129"/>
      <c r="F137" s="41"/>
    </row>
    <row r="138" spans="1:6" x14ac:dyDescent="0.2">
      <c r="A138" s="49"/>
      <c r="B138" s="129"/>
      <c r="C138" s="129"/>
      <c r="D138" s="129"/>
      <c r="E138" s="129"/>
      <c r="F138" s="41"/>
    </row>
    <row r="139" spans="1:6" x14ac:dyDescent="0.2">
      <c r="A139" s="49"/>
      <c r="B139" s="129"/>
      <c r="C139" s="129"/>
      <c r="D139" s="129"/>
      <c r="E139" s="129"/>
      <c r="F139" s="41"/>
    </row>
    <row r="140" spans="1:6" x14ac:dyDescent="0.2">
      <c r="A140" s="49"/>
      <c r="B140" s="129"/>
      <c r="C140" s="129"/>
      <c r="D140" s="129"/>
      <c r="E140" s="129"/>
      <c r="F140" s="41"/>
    </row>
    <row r="141" spans="1:6" x14ac:dyDescent="0.2">
      <c r="A141" s="49"/>
      <c r="B141" s="129"/>
      <c r="C141" s="129"/>
      <c r="D141" s="129"/>
      <c r="E141" s="129"/>
      <c r="F141" s="41"/>
    </row>
    <row r="142" spans="1:6" x14ac:dyDescent="0.2">
      <c r="A142" s="49"/>
      <c r="B142" s="129"/>
      <c r="C142" s="129"/>
      <c r="D142" s="129"/>
      <c r="E142" s="129"/>
      <c r="F142" s="41"/>
    </row>
    <row r="143" spans="1:6" x14ac:dyDescent="0.2">
      <c r="A143" s="49"/>
      <c r="B143" s="129"/>
      <c r="C143" s="129"/>
      <c r="D143" s="129"/>
      <c r="E143" s="129"/>
      <c r="F143" s="41"/>
    </row>
    <row r="144" spans="1:6" x14ac:dyDescent="0.2">
      <c r="A144" s="49"/>
      <c r="B144" s="129"/>
      <c r="C144" s="129"/>
      <c r="D144" s="129"/>
      <c r="E144" s="129"/>
      <c r="F144" s="41"/>
    </row>
    <row r="145" spans="1:6" ht="15" customHeight="1" x14ac:dyDescent="0.2">
      <c r="A145" s="132" t="s">
        <v>30</v>
      </c>
      <c r="B145" s="133"/>
      <c r="C145" s="133"/>
      <c r="D145" s="133"/>
      <c r="E145" s="157"/>
      <c r="F145" s="18">
        <f>SUM(F135:F144)</f>
        <v>0</v>
      </c>
    </row>
    <row r="146" spans="1:6" ht="15" customHeight="1" x14ac:dyDescent="0.2">
      <c r="A146" s="30"/>
      <c r="B146" s="30"/>
      <c r="C146" s="30"/>
      <c r="D146" s="30"/>
      <c r="E146" s="30"/>
      <c r="F146" s="47"/>
    </row>
    <row r="147" spans="1:6" ht="15" customHeight="1" x14ac:dyDescent="0.2">
      <c r="A147" s="30"/>
      <c r="B147" s="30"/>
      <c r="C147" s="30"/>
      <c r="D147" s="30"/>
      <c r="E147" s="30"/>
      <c r="F147" s="47"/>
    </row>
    <row r="148" spans="1:6" ht="15" x14ac:dyDescent="0.25">
      <c r="A148" s="20" t="s">
        <v>34</v>
      </c>
    </row>
    <row r="149" spans="1:6" ht="14.25" x14ac:dyDescent="0.2">
      <c r="A149" s="91" t="s">
        <v>196</v>
      </c>
    </row>
    <row r="150" spans="1:6" ht="15" x14ac:dyDescent="0.25">
      <c r="A150" s="20"/>
    </row>
    <row r="152" spans="1:6" s="4" customFormat="1" ht="15" x14ac:dyDescent="0.25">
      <c r="A152" s="134" t="s">
        <v>6</v>
      </c>
      <c r="B152" s="134"/>
      <c r="C152" s="153" t="s">
        <v>31</v>
      </c>
      <c r="D152" s="153"/>
      <c r="E152" s="153"/>
      <c r="F152" s="24">
        <f>F153+F154</f>
        <v>0</v>
      </c>
    </row>
    <row r="153" spans="1:6" s="4" customFormat="1" ht="14.25" x14ac:dyDescent="0.2">
      <c r="A153" s="137" t="s">
        <v>46</v>
      </c>
      <c r="B153" s="148"/>
      <c r="C153" s="147"/>
      <c r="D153" s="147"/>
      <c r="E153" s="147"/>
      <c r="F153" s="22">
        <f>F17</f>
        <v>0</v>
      </c>
    </row>
    <row r="154" spans="1:6" s="4" customFormat="1" ht="14.25" x14ac:dyDescent="0.2">
      <c r="A154" s="137" t="s">
        <v>47</v>
      </c>
      <c r="B154" s="137"/>
      <c r="C154" s="147"/>
      <c r="D154" s="147"/>
      <c r="E154" s="147"/>
      <c r="F154" s="22">
        <f>F30</f>
        <v>0</v>
      </c>
    </row>
    <row r="155" spans="1:6" s="4" customFormat="1" ht="14.25" x14ac:dyDescent="0.2">
      <c r="A155" s="147"/>
      <c r="B155" s="147"/>
      <c r="C155" s="147"/>
      <c r="D155" s="147"/>
      <c r="E155" s="147"/>
      <c r="F155" s="23"/>
    </row>
    <row r="156" spans="1:6" s="4" customFormat="1" ht="15" x14ac:dyDescent="0.25">
      <c r="A156" s="134" t="s">
        <v>151</v>
      </c>
      <c r="B156" s="134"/>
      <c r="C156" s="153" t="s">
        <v>31</v>
      </c>
      <c r="D156" s="153"/>
      <c r="E156" s="153"/>
      <c r="F156" s="24">
        <f>F43</f>
        <v>0</v>
      </c>
    </row>
    <row r="157" spans="1:6" s="4" customFormat="1" ht="14.25" x14ac:dyDescent="0.2">
      <c r="A157" s="147"/>
      <c r="B157" s="147"/>
      <c r="C157" s="147"/>
      <c r="D157" s="147"/>
      <c r="E157" s="147"/>
      <c r="F157" s="23"/>
    </row>
    <row r="158" spans="1:6" s="4" customFormat="1" ht="15" x14ac:dyDescent="0.25">
      <c r="A158" s="134" t="s">
        <v>37</v>
      </c>
      <c r="B158" s="134"/>
      <c r="C158" s="153" t="s">
        <v>31</v>
      </c>
      <c r="D158" s="153"/>
      <c r="E158" s="153"/>
      <c r="F158" s="46">
        <f>SUM(F159:F166)</f>
        <v>0</v>
      </c>
    </row>
    <row r="159" spans="1:6" s="4" customFormat="1" ht="14.25" x14ac:dyDescent="0.2">
      <c r="A159" s="137" t="s">
        <v>92</v>
      </c>
      <c r="B159" s="148"/>
      <c r="C159" s="147"/>
      <c r="D159" s="147"/>
      <c r="E159" s="147"/>
      <c r="F159" s="22">
        <f>F59</f>
        <v>0</v>
      </c>
    </row>
    <row r="160" spans="1:6" s="4" customFormat="1" ht="14.25" x14ac:dyDescent="0.2">
      <c r="A160" s="137" t="s">
        <v>122</v>
      </c>
      <c r="B160" s="148"/>
      <c r="C160" s="147"/>
      <c r="D160" s="147"/>
      <c r="E160" s="147"/>
      <c r="F160" s="22">
        <f>F70</f>
        <v>0</v>
      </c>
    </row>
    <row r="161" spans="1:6" s="4" customFormat="1" ht="14.25" x14ac:dyDescent="0.2">
      <c r="A161" s="137" t="s">
        <v>62</v>
      </c>
      <c r="B161" s="148"/>
      <c r="C161" s="147"/>
      <c r="D161" s="147"/>
      <c r="E161" s="147"/>
      <c r="F161" s="22">
        <f>F85</f>
        <v>0</v>
      </c>
    </row>
    <row r="162" spans="1:6" s="4" customFormat="1" ht="14.25" x14ac:dyDescent="0.2">
      <c r="A162" s="137" t="s">
        <v>94</v>
      </c>
      <c r="B162" s="148"/>
      <c r="C162" s="147"/>
      <c r="D162" s="147"/>
      <c r="E162" s="147"/>
      <c r="F162" s="22">
        <f>F101</f>
        <v>0</v>
      </c>
    </row>
    <row r="163" spans="1:6" s="4" customFormat="1" ht="14.25" x14ac:dyDescent="0.2">
      <c r="A163" s="137" t="s">
        <v>96</v>
      </c>
      <c r="B163" s="148"/>
      <c r="C163" s="147"/>
      <c r="D163" s="147"/>
      <c r="E163" s="147"/>
      <c r="F163" s="22">
        <f>F112</f>
        <v>0</v>
      </c>
    </row>
    <row r="164" spans="1:6" s="4" customFormat="1" ht="14.25" x14ac:dyDescent="0.2">
      <c r="A164" s="137" t="s">
        <v>170</v>
      </c>
      <c r="B164" s="148"/>
      <c r="C164" s="147"/>
      <c r="D164" s="147"/>
      <c r="E164" s="147"/>
      <c r="F164" s="22">
        <f>F115</f>
        <v>0</v>
      </c>
    </row>
    <row r="165" spans="1:6" s="4" customFormat="1" ht="14.25" x14ac:dyDescent="0.2">
      <c r="A165" s="137" t="s">
        <v>173</v>
      </c>
      <c r="B165" s="148"/>
      <c r="C165" s="147"/>
      <c r="D165" s="147"/>
      <c r="E165" s="147"/>
      <c r="F165" s="22">
        <f>F127</f>
        <v>0</v>
      </c>
    </row>
    <row r="166" spans="1:6" s="4" customFormat="1" ht="14.25" x14ac:dyDescent="0.2">
      <c r="A166" s="137" t="s">
        <v>26</v>
      </c>
      <c r="B166" s="148"/>
      <c r="C166" s="147"/>
      <c r="D166" s="147"/>
      <c r="E166" s="147"/>
      <c r="F166" s="22">
        <f>F145</f>
        <v>0</v>
      </c>
    </row>
    <row r="167" spans="1:6" s="4" customFormat="1" ht="14.25" x14ac:dyDescent="0.2">
      <c r="A167" s="147"/>
      <c r="B167" s="147"/>
      <c r="C167" s="147"/>
      <c r="D167" s="147"/>
      <c r="E167" s="147"/>
      <c r="F167" s="23"/>
    </row>
    <row r="168" spans="1:6" s="4" customFormat="1" ht="15" x14ac:dyDescent="0.25">
      <c r="A168" s="134" t="s">
        <v>38</v>
      </c>
      <c r="B168" s="134"/>
      <c r="C168" s="149"/>
      <c r="D168" s="150"/>
      <c r="E168" s="151"/>
      <c r="F168" s="24">
        <f>F152+F156+F158</f>
        <v>0</v>
      </c>
    </row>
    <row r="173" spans="1:6" ht="15" x14ac:dyDescent="0.25">
      <c r="A173" s="20" t="s">
        <v>58</v>
      </c>
    </row>
    <row r="174" spans="1:6" ht="14.25" x14ac:dyDescent="0.2">
      <c r="A174" s="152" t="s">
        <v>41</v>
      </c>
      <c r="B174" s="152"/>
      <c r="D174" s="37" t="str">
        <f>IF(F168&lt;&gt;C190,"Deckungslücke","")</f>
        <v/>
      </c>
      <c r="F174" s="38" t="str">
        <f>IF(F168&lt;&gt;C190,C190-F168,"")</f>
        <v/>
      </c>
    </row>
    <row r="175" spans="1:6" s="4" customFormat="1" ht="14.25" x14ac:dyDescent="0.2"/>
    <row r="176" spans="1:6" s="4" customFormat="1" ht="14.25" x14ac:dyDescent="0.2">
      <c r="A176" s="147"/>
      <c r="B176" s="147"/>
      <c r="C176" s="137" t="s">
        <v>42</v>
      </c>
      <c r="D176" s="137"/>
      <c r="E176" s="137"/>
      <c r="F176" s="21" t="s">
        <v>43</v>
      </c>
    </row>
    <row r="177" spans="1:6" s="4" customFormat="1" ht="14.25" x14ac:dyDescent="0.2">
      <c r="A177" s="137" t="s">
        <v>60</v>
      </c>
      <c r="B177" s="137"/>
      <c r="C177" s="139"/>
      <c r="D177" s="139"/>
      <c r="E177" s="139"/>
      <c r="F177" s="32" t="str">
        <f>IF(C177&gt;0,C177/$F$168,"")</f>
        <v/>
      </c>
    </row>
    <row r="178" spans="1:6" s="4" customFormat="1" ht="14.25" x14ac:dyDescent="0.2">
      <c r="A178" s="137"/>
      <c r="B178" s="137"/>
      <c r="C178" s="138"/>
      <c r="D178" s="138"/>
      <c r="E178" s="138"/>
      <c r="F178" s="32"/>
    </row>
    <row r="179" spans="1:6" s="4" customFormat="1" ht="14.25" x14ac:dyDescent="0.2">
      <c r="A179" s="137" t="s">
        <v>39</v>
      </c>
      <c r="B179" s="137"/>
      <c r="C179" s="138">
        <f>C180+C181</f>
        <v>0</v>
      </c>
      <c r="D179" s="138"/>
      <c r="E179" s="138"/>
      <c r="F179" s="32" t="str">
        <f>IF(C179&gt;0,C179/$F$168,"")</f>
        <v/>
      </c>
    </row>
    <row r="180" spans="1:6" s="4" customFormat="1" ht="14.25" x14ac:dyDescent="0.2">
      <c r="A180" s="137" t="s">
        <v>174</v>
      </c>
      <c r="B180" s="137"/>
      <c r="C180" s="139"/>
      <c r="D180" s="139"/>
      <c r="E180" s="139"/>
      <c r="F180" s="32"/>
    </row>
    <row r="181" spans="1:6" s="4" customFormat="1" ht="14.25" x14ac:dyDescent="0.2">
      <c r="A181" s="137" t="s">
        <v>56</v>
      </c>
      <c r="B181" s="137"/>
      <c r="C181" s="139"/>
      <c r="D181" s="139"/>
      <c r="E181" s="139"/>
      <c r="F181" s="32"/>
    </row>
    <row r="182" spans="1:6" s="4" customFormat="1" ht="14.25" x14ac:dyDescent="0.2">
      <c r="A182" s="137"/>
      <c r="B182" s="137"/>
      <c r="C182" s="138"/>
      <c r="D182" s="138"/>
      <c r="E182" s="138"/>
      <c r="F182" s="32"/>
    </row>
    <row r="183" spans="1:6" s="4" customFormat="1" ht="14.25" x14ac:dyDescent="0.2">
      <c r="A183" s="137" t="s">
        <v>197</v>
      </c>
      <c r="B183" s="137"/>
      <c r="C183" s="138">
        <f>C184+C186+C185</f>
        <v>0</v>
      </c>
      <c r="D183" s="138"/>
      <c r="E183" s="138"/>
      <c r="F183" s="32" t="str">
        <f>IF(C183&gt;0,C183/$F$168,"")</f>
        <v/>
      </c>
    </row>
    <row r="184" spans="1:6" s="4" customFormat="1" ht="14.25" x14ac:dyDescent="0.2">
      <c r="A184" s="135"/>
      <c r="B184" s="136"/>
      <c r="C184" s="139"/>
      <c r="D184" s="139"/>
      <c r="E184" s="139"/>
      <c r="F184" s="32"/>
    </row>
    <row r="185" spans="1:6" s="4" customFormat="1" ht="14.25" x14ac:dyDescent="0.2">
      <c r="A185" s="142"/>
      <c r="B185" s="143"/>
      <c r="C185" s="144"/>
      <c r="D185" s="145"/>
      <c r="E185" s="146"/>
      <c r="F185" s="32"/>
    </row>
    <row r="186" spans="1:6" s="4" customFormat="1" ht="14.25" x14ac:dyDescent="0.2">
      <c r="A186" s="135"/>
      <c r="B186" s="136"/>
      <c r="C186" s="139"/>
      <c r="D186" s="139"/>
      <c r="E186" s="139"/>
      <c r="F186" s="32"/>
    </row>
    <row r="187" spans="1:6" s="4" customFormat="1" ht="14.25" x14ac:dyDescent="0.2">
      <c r="A187" s="137"/>
      <c r="B187" s="137"/>
      <c r="C187" s="138"/>
      <c r="D187" s="138"/>
      <c r="E187" s="138"/>
      <c r="F187" s="32"/>
    </row>
    <row r="188" spans="1:6" s="4" customFormat="1" ht="14.25" x14ac:dyDescent="0.2">
      <c r="A188" s="137" t="s">
        <v>40</v>
      </c>
      <c r="B188" s="137"/>
      <c r="C188" s="139"/>
      <c r="D188" s="139"/>
      <c r="E188" s="139"/>
      <c r="F188" s="32" t="str">
        <f>IF(C188&gt;0,C188/$F$168,"")</f>
        <v/>
      </c>
    </row>
    <row r="189" spans="1:6" x14ac:dyDescent="0.2">
      <c r="A189" s="140"/>
      <c r="B189" s="140"/>
      <c r="C189" s="141"/>
      <c r="D189" s="141"/>
      <c r="E189" s="141"/>
      <c r="F189" s="39"/>
    </row>
    <row r="190" spans="1:6" s="4" customFormat="1" ht="15" x14ac:dyDescent="0.25">
      <c r="A190" s="134" t="s">
        <v>44</v>
      </c>
      <c r="B190" s="134"/>
      <c r="C190" s="138">
        <f>C177+C179+C183+C188</f>
        <v>0</v>
      </c>
      <c r="D190" s="138"/>
      <c r="E190" s="138"/>
      <c r="F190" s="33">
        <f>SUM(F177:F188)</f>
        <v>0</v>
      </c>
    </row>
  </sheetData>
  <sheetProtection algorithmName="SHA-512" hashValue="XUIHEq8ap9/lfB43cVIIGMzHBN38819me5oeo5LaTtb2q6nxbZdio1LMtNYujr1j7Z2jt7WUQiNtLjqv5JqrQA==" saltValue="JPJq/HRiKFCcL+0E4UkdCQ==" spinCount="100000" sheet="1" formatRows="0" insertRows="0"/>
  <mergeCells count="147">
    <mergeCell ref="A157:B157"/>
    <mergeCell ref="C157:E157"/>
    <mergeCell ref="A156:B156"/>
    <mergeCell ref="C156:E156"/>
    <mergeCell ref="A155:B155"/>
    <mergeCell ref="C155:E155"/>
    <mergeCell ref="B76:E76"/>
    <mergeCell ref="A101:E101"/>
    <mergeCell ref="B135:E135"/>
    <mergeCell ref="A85:E85"/>
    <mergeCell ref="B80:E80"/>
    <mergeCell ref="F91:F92"/>
    <mergeCell ref="B100:E100"/>
    <mergeCell ref="B94:E94"/>
    <mergeCell ref="B92:E92"/>
    <mergeCell ref="B99:E99"/>
    <mergeCell ref="B95:E95"/>
    <mergeCell ref="B96:E96"/>
    <mergeCell ref="B93:E93"/>
    <mergeCell ref="B91:E91"/>
    <mergeCell ref="B97:E97"/>
    <mergeCell ref="B98:E98"/>
    <mergeCell ref="C8:D8"/>
    <mergeCell ref="A59:E59"/>
    <mergeCell ref="C16:D16"/>
    <mergeCell ref="A17:D17"/>
    <mergeCell ref="C9:D9"/>
    <mergeCell ref="C10:D10"/>
    <mergeCell ref="C13:D13"/>
    <mergeCell ref="C15:D15"/>
    <mergeCell ref="C14:D14"/>
    <mergeCell ref="B23:C23"/>
    <mergeCell ref="B24:C24"/>
    <mergeCell ref="B25:C25"/>
    <mergeCell ref="B26:C26"/>
    <mergeCell ref="B27:C27"/>
    <mergeCell ref="B28:C28"/>
    <mergeCell ref="C11:D11"/>
    <mergeCell ref="B29:C29"/>
    <mergeCell ref="B36:C36"/>
    <mergeCell ref="D36:E36"/>
    <mergeCell ref="B37:C37"/>
    <mergeCell ref="B41:C41"/>
    <mergeCell ref="B42:C42"/>
    <mergeCell ref="A43:E43"/>
    <mergeCell ref="C12:D12"/>
    <mergeCell ref="A159:B159"/>
    <mergeCell ref="A30:E30"/>
    <mergeCell ref="B144:E144"/>
    <mergeCell ref="A145:E145"/>
    <mergeCell ref="B134:E134"/>
    <mergeCell ref="B139:E139"/>
    <mergeCell ref="B136:E136"/>
    <mergeCell ref="B142:E142"/>
    <mergeCell ref="B143:E143"/>
    <mergeCell ref="B140:E140"/>
    <mergeCell ref="B141:E141"/>
    <mergeCell ref="A91:A92"/>
    <mergeCell ref="B137:E137"/>
    <mergeCell ref="B138:E138"/>
    <mergeCell ref="B69:D69"/>
    <mergeCell ref="B82:E82"/>
    <mergeCell ref="A127:E127"/>
    <mergeCell ref="A112:E112"/>
    <mergeCell ref="B107:E107"/>
    <mergeCell ref="B77:E77"/>
    <mergeCell ref="B79:E79"/>
    <mergeCell ref="B66:D66"/>
    <mergeCell ref="B110:E110"/>
    <mergeCell ref="B111:E111"/>
    <mergeCell ref="C179:E179"/>
    <mergeCell ref="A179:B179"/>
    <mergeCell ref="C176:E176"/>
    <mergeCell ref="C177:E177"/>
    <mergeCell ref="C178:E178"/>
    <mergeCell ref="A176:B176"/>
    <mergeCell ref="A152:B152"/>
    <mergeCell ref="A153:B153"/>
    <mergeCell ref="A154:B154"/>
    <mergeCell ref="A166:B166"/>
    <mergeCell ref="C154:E154"/>
    <mergeCell ref="C158:E158"/>
    <mergeCell ref="C159:E159"/>
    <mergeCell ref="C160:E160"/>
    <mergeCell ref="C161:E161"/>
    <mergeCell ref="A160:B160"/>
    <mergeCell ref="A161:B161"/>
    <mergeCell ref="A162:B162"/>
    <mergeCell ref="A178:B178"/>
    <mergeCell ref="C163:E163"/>
    <mergeCell ref="C166:E166"/>
    <mergeCell ref="C152:E152"/>
    <mergeCell ref="C153:E153"/>
    <mergeCell ref="A158:B158"/>
    <mergeCell ref="C162:E162"/>
    <mergeCell ref="A163:B163"/>
    <mergeCell ref="C167:E167"/>
    <mergeCell ref="C168:E168"/>
    <mergeCell ref="A174:B174"/>
    <mergeCell ref="A177:B177"/>
    <mergeCell ref="A168:B168"/>
    <mergeCell ref="A167:B167"/>
    <mergeCell ref="A164:B164"/>
    <mergeCell ref="C164:E164"/>
    <mergeCell ref="A165:B165"/>
    <mergeCell ref="C165:E165"/>
    <mergeCell ref="A190:B190"/>
    <mergeCell ref="A186:B186"/>
    <mergeCell ref="A187:B187"/>
    <mergeCell ref="A183:B183"/>
    <mergeCell ref="A184:B184"/>
    <mergeCell ref="A180:B180"/>
    <mergeCell ref="A181:B181"/>
    <mergeCell ref="A182:B182"/>
    <mergeCell ref="C190:E190"/>
    <mergeCell ref="C186:E186"/>
    <mergeCell ref="C187:E187"/>
    <mergeCell ref="A188:B188"/>
    <mergeCell ref="A189:B189"/>
    <mergeCell ref="C180:E180"/>
    <mergeCell ref="C188:E188"/>
    <mergeCell ref="C189:E189"/>
    <mergeCell ref="C183:E183"/>
    <mergeCell ref="C184:E184"/>
    <mergeCell ref="C181:E181"/>
    <mergeCell ref="C182:E182"/>
    <mergeCell ref="A185:B185"/>
    <mergeCell ref="C185:E185"/>
    <mergeCell ref="B38:C38"/>
    <mergeCell ref="B40:C40"/>
    <mergeCell ref="B121:E121"/>
    <mergeCell ref="B122:E122"/>
    <mergeCell ref="B123:E123"/>
    <mergeCell ref="B124:E124"/>
    <mergeCell ref="B125:E125"/>
    <mergeCell ref="B126:E126"/>
    <mergeCell ref="B39:C39"/>
    <mergeCell ref="B109:E109"/>
    <mergeCell ref="B108:E108"/>
    <mergeCell ref="B67:D67"/>
    <mergeCell ref="B78:E78"/>
    <mergeCell ref="A70:E70"/>
    <mergeCell ref="B83:E83"/>
    <mergeCell ref="B81:E81"/>
    <mergeCell ref="B84:E84"/>
    <mergeCell ref="B65:D65"/>
    <mergeCell ref="B68:D68"/>
  </mergeCells>
  <phoneticPr fontId="0" type="noConversion"/>
  <dataValidations count="1">
    <dataValidation type="decimal" allowBlank="1" showInputMessage="1" showErrorMessage="1" error="Vollzeitäquivalent (VZÄ) ergibt sich aus der Umrechnung von Teilzeitmitarbeitern zu leistenden Stunden in von Vollzeitkräften zu leistenden Stunden. Vollzeit wird dabei mit 40 Stunden angesetzt._x000a_z.B. 30 Stunden = 0,75 VZÄ" sqref="E9:E16">
      <formula1>0</formula1>
      <formula2>1</formula2>
    </dataValidation>
  </dataValidations>
  <pageMargins left="0.82677165354330717" right="0.43307086614173229" top="0.9055118110236221" bottom="0.86614173228346458" header="0.51181102362204722" footer="0.51181102362204722"/>
  <pageSetup paperSize="9" orientation="portrait" r:id="rId1"/>
  <headerFooter alignWithMargins="0">
    <oddHeader>&amp;RAnlage</oddHeader>
    <oddFooter>&amp;R&amp;8Version: 01.01.2024</oddFooter>
  </headerFooter>
  <rowBreaks count="2" manualBreakCount="2">
    <brk id="45" max="16383" man="1"/>
    <brk id="147"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showGridLines="0" workbookViewId="0">
      <selection activeCell="A4" sqref="A4"/>
    </sheetView>
  </sheetViews>
  <sheetFormatPr baseColWidth="10" defaultColWidth="11.42578125" defaultRowHeight="14.25" x14ac:dyDescent="0.2"/>
  <cols>
    <col min="1" max="1" width="9.140625" style="4" customWidth="1"/>
    <col min="2" max="2" width="11.85546875" style="4" customWidth="1"/>
    <col min="3" max="3" width="11.7109375" style="4" customWidth="1"/>
    <col min="4" max="4" width="10.140625" style="4" customWidth="1"/>
    <col min="5" max="5" width="10.7109375" style="4" customWidth="1"/>
    <col min="6" max="6" width="11.42578125" style="4"/>
    <col min="7" max="7" width="10.28515625" style="4" customWidth="1"/>
    <col min="8" max="16384" width="11.42578125" style="4"/>
  </cols>
  <sheetData>
    <row r="1" spans="1:7" ht="15" x14ac:dyDescent="0.25">
      <c r="A1" s="20" t="s">
        <v>145</v>
      </c>
    </row>
    <row r="4" spans="1:7" x14ac:dyDescent="0.2">
      <c r="A4" s="4" t="s">
        <v>146</v>
      </c>
    </row>
    <row r="5" spans="1:7" x14ac:dyDescent="0.2">
      <c r="A5" s="4" t="s">
        <v>147</v>
      </c>
      <c r="F5" s="175"/>
      <c r="G5" s="176"/>
    </row>
    <row r="7" spans="1:7" x14ac:dyDescent="0.2">
      <c r="B7" s="4" t="s">
        <v>148</v>
      </c>
    </row>
    <row r="8" spans="1:7" x14ac:dyDescent="0.2">
      <c r="B8" s="4" t="s">
        <v>149</v>
      </c>
    </row>
    <row r="14" spans="1:7" ht="15" x14ac:dyDescent="0.25">
      <c r="A14" s="20" t="s">
        <v>128</v>
      </c>
    </row>
    <row r="16" spans="1:7" x14ac:dyDescent="0.2">
      <c r="A16" s="4" t="s">
        <v>129</v>
      </c>
      <c r="C16" s="80" t="str">
        <f>IF('allgemeine Angaben'!B15="","",'allgemeine Angaben'!B15)</f>
        <v/>
      </c>
    </row>
    <row r="17" spans="1:8" x14ac:dyDescent="0.2">
      <c r="C17" s="80" t="str">
        <f>IF('allgemeine Angaben'!B16="","",'allgemeine Angaben'!B16)</f>
        <v/>
      </c>
    </row>
    <row r="18" spans="1:8" x14ac:dyDescent="0.2">
      <c r="C18"/>
    </row>
    <row r="20" spans="1:8" x14ac:dyDescent="0.2">
      <c r="A20" s="4" t="s">
        <v>130</v>
      </c>
      <c r="B20" s="4" t="s">
        <v>131</v>
      </c>
      <c r="E20" s="175"/>
      <c r="F20" s="175"/>
      <c r="G20" s="175"/>
    </row>
    <row r="21" spans="1:8" x14ac:dyDescent="0.2">
      <c r="B21" s="81" t="s">
        <v>132</v>
      </c>
    </row>
    <row r="22" spans="1:8" x14ac:dyDescent="0.2">
      <c r="B22" s="81"/>
    </row>
    <row r="23" spans="1:8" x14ac:dyDescent="0.2">
      <c r="B23" s="4" t="s">
        <v>133</v>
      </c>
      <c r="E23" s="175"/>
      <c r="F23" s="175"/>
      <c r="G23" s="175"/>
    </row>
    <row r="25" spans="1:8" x14ac:dyDescent="0.2">
      <c r="B25" s="4" t="s">
        <v>134</v>
      </c>
      <c r="E25" s="175"/>
      <c r="F25" s="175"/>
      <c r="G25" s="175"/>
    </row>
    <row r="27" spans="1:8" x14ac:dyDescent="0.2">
      <c r="A27" s="4" t="s">
        <v>135</v>
      </c>
      <c r="D27" s="82"/>
      <c r="E27" s="4" t="s">
        <v>136</v>
      </c>
    </row>
    <row r="29" spans="1:8" x14ac:dyDescent="0.2">
      <c r="A29" s="4" t="s">
        <v>137</v>
      </c>
      <c r="C29" s="175"/>
      <c r="D29" s="175"/>
      <c r="E29" s="175"/>
      <c r="F29" s="175"/>
      <c r="G29" s="175"/>
      <c r="H29" s="175"/>
    </row>
    <row r="31" spans="1:8" x14ac:dyDescent="0.2">
      <c r="A31" s="4" t="s">
        <v>138</v>
      </c>
      <c r="C31" s="175"/>
      <c r="D31" s="175"/>
      <c r="E31" s="175"/>
      <c r="F31" s="175"/>
      <c r="G31" s="175"/>
      <c r="H31" s="175"/>
    </row>
    <row r="33" spans="1:8" x14ac:dyDescent="0.2">
      <c r="B33" s="4" t="s">
        <v>139</v>
      </c>
    </row>
    <row r="34" spans="1:8" x14ac:dyDescent="0.2">
      <c r="B34" s="4" t="s">
        <v>140</v>
      </c>
      <c r="C34" s="83"/>
      <c r="D34" s="4" t="s">
        <v>141</v>
      </c>
    </row>
    <row r="35" spans="1:8" x14ac:dyDescent="0.2">
      <c r="B35" s="4" t="s">
        <v>142</v>
      </c>
    </row>
    <row r="36" spans="1:8" x14ac:dyDescent="0.2">
      <c r="B36" s="4" t="s">
        <v>143</v>
      </c>
    </row>
    <row r="38" spans="1:8" x14ac:dyDescent="0.2">
      <c r="A38" s="4" t="s">
        <v>144</v>
      </c>
    </row>
    <row r="43" spans="1:8" x14ac:dyDescent="0.2">
      <c r="A43" s="8"/>
      <c r="B43" s="8"/>
      <c r="C43" s="8"/>
      <c r="D43" s="8"/>
      <c r="E43" s="8"/>
      <c r="F43" s="1"/>
      <c r="G43" s="122"/>
      <c r="H43" s="122"/>
    </row>
    <row r="44" spans="1:8" x14ac:dyDescent="0.2">
      <c r="A44" s="4" t="s">
        <v>150</v>
      </c>
      <c r="G44" s="4" t="s">
        <v>21</v>
      </c>
    </row>
    <row r="47" spans="1:8" x14ac:dyDescent="0.2">
      <c r="F47" s="177"/>
      <c r="G47" s="178"/>
      <c r="H47" s="179"/>
    </row>
    <row r="48" spans="1:8" x14ac:dyDescent="0.2">
      <c r="A48" s="122"/>
      <c r="B48" s="122"/>
      <c r="C48" s="122"/>
      <c r="D48" s="122"/>
      <c r="F48" s="180"/>
      <c r="G48" s="181"/>
      <c r="H48" s="182"/>
    </row>
    <row r="49" spans="1:8" x14ac:dyDescent="0.2">
      <c r="A49" s="4" t="s">
        <v>77</v>
      </c>
      <c r="F49" s="180"/>
      <c r="G49" s="181"/>
      <c r="H49" s="182"/>
    </row>
    <row r="50" spans="1:8" x14ac:dyDescent="0.2">
      <c r="F50" s="180"/>
      <c r="G50" s="181"/>
      <c r="H50" s="182"/>
    </row>
    <row r="51" spans="1:8" x14ac:dyDescent="0.2">
      <c r="F51" s="183"/>
      <c r="G51" s="184"/>
      <c r="H51" s="185"/>
    </row>
    <row r="52" spans="1:8" x14ac:dyDescent="0.2">
      <c r="G52" s="4" t="s">
        <v>22</v>
      </c>
    </row>
  </sheetData>
  <sheetProtection algorithmName="SHA-512" hashValue="sxBMFyWTf0OC/QiSDmUNjbQSNHU1o13dPvqS5GW2MOS7n3llUIQNvgL0cb/JKKJsp8pGn562+RtwMRS9NdoSug==" saltValue="KxcriGLJUtlPVjIUvYie6A==" spinCount="100000" sheet="1" objects="1" scenarios="1"/>
  <mergeCells count="9">
    <mergeCell ref="F5:G5"/>
    <mergeCell ref="G43:H43"/>
    <mergeCell ref="F47:H51"/>
    <mergeCell ref="A48:D48"/>
    <mergeCell ref="E20:G20"/>
    <mergeCell ref="E23:G23"/>
    <mergeCell ref="E25:G25"/>
    <mergeCell ref="C29:H29"/>
    <mergeCell ref="C31:H31"/>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266700</xdr:colOff>
                    <xdr:row>31</xdr:row>
                    <xdr:rowOff>161925</xdr:rowOff>
                  </from>
                  <to>
                    <xdr:col>0</xdr:col>
                    <xdr:colOff>581025</xdr:colOff>
                    <xdr:row>33</xdr:row>
                    <xdr:rowOff>38100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0</xdr:col>
                    <xdr:colOff>266700</xdr:colOff>
                    <xdr:row>32</xdr:row>
                    <xdr:rowOff>161925</xdr:rowOff>
                  </from>
                  <to>
                    <xdr:col>0</xdr:col>
                    <xdr:colOff>581025</xdr:colOff>
                    <xdr:row>34</xdr:row>
                    <xdr:rowOff>57150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0</xdr:col>
                    <xdr:colOff>266700</xdr:colOff>
                    <xdr:row>33</xdr:row>
                    <xdr:rowOff>161925</xdr:rowOff>
                  </from>
                  <to>
                    <xdr:col>0</xdr:col>
                    <xdr:colOff>581025</xdr:colOff>
                    <xdr:row>35</xdr:row>
                    <xdr:rowOff>57150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0</xdr:col>
                    <xdr:colOff>266700</xdr:colOff>
                    <xdr:row>34</xdr:row>
                    <xdr:rowOff>142875</xdr:rowOff>
                  </from>
                  <to>
                    <xdr:col>0</xdr:col>
                    <xdr:colOff>581025</xdr:colOff>
                    <xdr:row>36</xdr:row>
                    <xdr:rowOff>47625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0</xdr:col>
                    <xdr:colOff>266700</xdr:colOff>
                    <xdr:row>6</xdr:row>
                    <xdr:rowOff>161925</xdr:rowOff>
                  </from>
                  <to>
                    <xdr:col>0</xdr:col>
                    <xdr:colOff>581025</xdr:colOff>
                    <xdr:row>8</xdr:row>
                    <xdr:rowOff>57150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0</xdr:col>
                    <xdr:colOff>276225</xdr:colOff>
                    <xdr:row>5</xdr:row>
                    <xdr:rowOff>133350</xdr:rowOff>
                  </from>
                  <to>
                    <xdr:col>0</xdr:col>
                    <xdr:colOff>590550</xdr:colOff>
                    <xdr:row>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allgemeine Angaben</vt:lpstr>
      <vt:lpstr>Erklärung, Unterschrift</vt:lpstr>
      <vt:lpstr>Finanzierungsplan</vt:lpstr>
      <vt:lpstr>Erklärung Kommune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2023-07-26T10:36:06Z</cp:lastPrinted>
  <dcterms:created xsi:type="dcterms:W3CDTF">2010-09-22T17:16:21Z</dcterms:created>
  <dcterms:modified xsi:type="dcterms:W3CDTF">2023-07-26T10:36:23Z</dcterms:modified>
</cp:coreProperties>
</file>